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hellyzhang/Desktop/work_folder/0.NT-ChIP/Manuscipt/b.Supplementary Tables/"/>
    </mc:Choice>
  </mc:AlternateContent>
  <xr:revisionPtr revIDLastSave="0" documentId="13_ncr:1_{A5A12E67-4430-2A43-B22B-BE757D69E413}" xr6:coauthVersionLast="47" xr6:coauthVersionMax="47" xr10:uidLastSave="{00000000-0000-0000-0000-000000000000}"/>
  <bookViews>
    <workbookView xWindow="0" yWindow="460" windowWidth="28800" windowHeight="16380" xr2:uid="{989DF2DD-5ED7-8741-92A6-4FB3AC2C4D78}"/>
  </bookViews>
  <sheets>
    <sheet name="ChIP-seq" sheetId="1" r:id="rId1"/>
    <sheet name="RNA-seq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2" l="1"/>
  <c r="D10" i="2"/>
  <c r="F9" i="2"/>
  <c r="D9" i="2"/>
  <c r="F8" i="2"/>
  <c r="D8" i="2"/>
  <c r="F67" i="1"/>
  <c r="D67" i="1"/>
  <c r="F76" i="1"/>
  <c r="D76" i="1"/>
  <c r="F75" i="1"/>
  <c r="D75" i="1"/>
  <c r="F74" i="1"/>
  <c r="D74" i="1"/>
  <c r="F73" i="1"/>
  <c r="D73" i="1"/>
  <c r="F72" i="1"/>
  <c r="D72" i="1"/>
  <c r="F71" i="1"/>
  <c r="D71" i="1"/>
  <c r="F70" i="1"/>
  <c r="D70" i="1"/>
  <c r="F69" i="1"/>
  <c r="D69" i="1"/>
  <c r="F68" i="1"/>
  <c r="D68" i="1"/>
  <c r="F66" i="1"/>
  <c r="D66" i="1"/>
  <c r="F65" i="1"/>
  <c r="D65" i="1"/>
  <c r="F63" i="1"/>
  <c r="F64" i="1"/>
  <c r="D63" i="1"/>
  <c r="D64" i="1"/>
  <c r="F62" i="1"/>
  <c r="D62" i="1"/>
  <c r="F61" i="1"/>
  <c r="D61" i="1"/>
  <c r="F60" i="1"/>
  <c r="D60" i="1"/>
  <c r="F59" i="1"/>
  <c r="D59" i="1"/>
  <c r="F58" i="1"/>
  <c r="D58" i="1"/>
  <c r="F57" i="1"/>
  <c r="D57" i="1"/>
  <c r="F56" i="1"/>
  <c r="D56" i="1"/>
  <c r="F4" i="2"/>
  <c r="D4" i="2"/>
  <c r="F3" i="2"/>
  <c r="D3" i="2"/>
  <c r="F2" i="2"/>
  <c r="D2" i="2"/>
  <c r="F55" i="1"/>
  <c r="D55" i="1"/>
  <c r="F54" i="1"/>
  <c r="D54" i="1"/>
  <c r="F53" i="1"/>
  <c r="D53" i="1"/>
  <c r="F52" i="1"/>
  <c r="D52" i="1"/>
  <c r="F51" i="1"/>
  <c r="D51" i="1"/>
  <c r="F50" i="1"/>
  <c r="D50" i="1"/>
  <c r="F49" i="1"/>
  <c r="D49" i="1"/>
  <c r="F48" i="1"/>
  <c r="D48" i="1"/>
  <c r="F47" i="1"/>
  <c r="D47" i="1"/>
  <c r="F46" i="1"/>
  <c r="D46" i="1"/>
  <c r="F45" i="1"/>
  <c r="D45" i="1"/>
  <c r="F44" i="1"/>
  <c r="D44" i="1"/>
  <c r="F43" i="1"/>
  <c r="D43" i="1"/>
  <c r="F42" i="1"/>
  <c r="D42" i="1"/>
  <c r="F41" i="1"/>
  <c r="D41" i="1"/>
  <c r="F40" i="1"/>
  <c r="D40" i="1"/>
  <c r="F39" i="1"/>
  <c r="D39" i="1"/>
  <c r="F38" i="1"/>
  <c r="D38" i="1"/>
  <c r="F37" i="1"/>
  <c r="D37" i="1"/>
  <c r="F36" i="1"/>
  <c r="D36" i="1"/>
  <c r="F35" i="1"/>
  <c r="D35" i="1"/>
  <c r="F34" i="1"/>
  <c r="D34" i="1"/>
  <c r="F33" i="1"/>
  <c r="D33" i="1"/>
  <c r="F32" i="1"/>
  <c r="D32" i="1"/>
  <c r="F31" i="1"/>
  <c r="D31" i="1"/>
  <c r="F30" i="1"/>
  <c r="D30" i="1"/>
  <c r="F29" i="1"/>
  <c r="D29" i="1"/>
  <c r="F28" i="1"/>
  <c r="D28" i="1"/>
  <c r="F27" i="1"/>
  <c r="D27" i="1"/>
  <c r="F26" i="1"/>
  <c r="D26" i="1"/>
  <c r="F25" i="1"/>
  <c r="D25" i="1"/>
  <c r="F24" i="1"/>
  <c r="D24" i="1"/>
  <c r="F23" i="1"/>
  <c r="D23" i="1"/>
  <c r="F22" i="1"/>
  <c r="D22" i="1"/>
  <c r="F21" i="1"/>
  <c r="D21" i="1"/>
  <c r="F20" i="1"/>
  <c r="D20" i="1"/>
  <c r="F19" i="1"/>
  <c r="D19" i="1"/>
  <c r="F18" i="1"/>
  <c r="D18" i="1"/>
  <c r="F17" i="1"/>
  <c r="D17" i="1"/>
  <c r="F16" i="1"/>
  <c r="D16" i="1"/>
  <c r="F15" i="1"/>
  <c r="D15" i="1"/>
  <c r="F14" i="1"/>
  <c r="D14" i="1"/>
  <c r="F13" i="1"/>
  <c r="D13" i="1"/>
  <c r="F12" i="1"/>
  <c r="D12" i="1"/>
  <c r="F11" i="1"/>
  <c r="D11" i="1"/>
  <c r="F10" i="1"/>
  <c r="D10" i="1"/>
  <c r="F9" i="1"/>
  <c r="D9" i="1"/>
  <c r="F8" i="1"/>
  <c r="D8" i="1"/>
  <c r="F7" i="1"/>
  <c r="D7" i="1"/>
  <c r="F6" i="1"/>
  <c r="D6" i="1"/>
  <c r="F5" i="1"/>
  <c r="D5" i="1"/>
  <c r="F4" i="1"/>
  <c r="D4" i="1"/>
  <c r="F3" i="1"/>
  <c r="D3" i="1"/>
  <c r="F2" i="1"/>
  <c r="D2" i="1"/>
</calcChain>
</file>

<file path=xl/sharedStrings.xml><?xml version="1.0" encoding="utf-8"?>
<sst xmlns="http://schemas.openxmlformats.org/spreadsheetml/2006/main" count="96" uniqueCount="92">
  <si>
    <t>Sample</t>
  </si>
  <si>
    <t>Total Reads</t>
  </si>
  <si>
    <t>Mapped Reads</t>
  </si>
  <si>
    <t>Mapped Percentage</t>
  </si>
  <si>
    <t>High Quality Mapped Reads (MAPQ&gt;30)</t>
  </si>
  <si>
    <t>High Quality Mapped Percentage</t>
  </si>
  <si>
    <t>cc_input_rep1</t>
  </si>
  <si>
    <t>cc_input_rep2</t>
  </si>
  <si>
    <t>cc_H3K27me3_rep1</t>
  </si>
  <si>
    <t>cc_H3K27me3_rep2</t>
  </si>
  <si>
    <t>cc_H3K4me3_rep1</t>
  </si>
  <si>
    <t>cc_H3K4me3_rep2</t>
  </si>
  <si>
    <t>6hpa_input_rep1</t>
  </si>
  <si>
    <t>6hpa_input_rep2</t>
  </si>
  <si>
    <t>6hpa_H3K27me3_rep1</t>
  </si>
  <si>
    <t>6hpa_H3K27me3_rep2</t>
  </si>
  <si>
    <t>6hpa_H3K4me3_rep1</t>
  </si>
  <si>
    <t>6hpa_H3K4me3_rep2</t>
  </si>
  <si>
    <t>14hpa_input_rep1</t>
  </si>
  <si>
    <t>14hpa_input_rep2</t>
  </si>
  <si>
    <t>14hpa_H3K27me3_rep1</t>
  </si>
  <si>
    <t>14hpa_H3K27me3_rep2</t>
  </si>
  <si>
    <t>14hpa_H3K4me3_rep1</t>
  </si>
  <si>
    <t>14hpa_H3K4me3_rep2</t>
  </si>
  <si>
    <t>Uniquely Mapped Reads</t>
  </si>
  <si>
    <t>Uniquely Mapped Percentage</t>
  </si>
  <si>
    <t>NT_4cell_WDR5-0103_rep1</t>
  </si>
  <si>
    <t>NT_4cell_WDR5-0103_rep2</t>
  </si>
  <si>
    <t>NT_4cell_WDR5-0103_rep3</t>
  </si>
  <si>
    <t>cc_K36me3_rep1</t>
  </si>
  <si>
    <t>cc_K36me3_rep2</t>
  </si>
  <si>
    <t>NT_2cell_K36me3_rep1</t>
  </si>
  <si>
    <t>NT_2cell_K36me3_rep2</t>
  </si>
  <si>
    <t>NF_2cell_K36me3_rep1</t>
  </si>
  <si>
    <t>NF_2cell_K36me3_rep2</t>
  </si>
  <si>
    <t>NT_2cell_WDR5-0103_input</t>
  </si>
  <si>
    <t>NT_2cell_WDR5-0103_K4me3_rep1</t>
  </si>
  <si>
    <t>NT_2cell_WDR5-0103_K4me3_rep2</t>
  </si>
  <si>
    <t>NT_2cell_WDR5-0103_rep1</t>
  </si>
  <si>
    <t>NT_2cell_WDR5-0103_rep2</t>
  </si>
  <si>
    <t>NT_2cell_WDR5-0103_rep3</t>
  </si>
  <si>
    <t>NT_2cell_input_rep1</t>
  </si>
  <si>
    <t>NT_2cell_input_rep3</t>
  </si>
  <si>
    <t>NT_2cell_H3K27me3_rep1</t>
  </si>
  <si>
    <t>NT_2cell_H3K27me3_rep2</t>
  </si>
  <si>
    <t>NT_2cell_H3K4me3_rep1</t>
  </si>
  <si>
    <t>NT_2cell_H3K4me3_rep2</t>
  </si>
  <si>
    <t>NT_4cell_input_rep1</t>
  </si>
  <si>
    <t>NT_4cell_input_rep2</t>
  </si>
  <si>
    <t>NT_4cell_H3K27me3_rep1</t>
  </si>
  <si>
    <t>NT_4cell_H3K27me3_rep2</t>
  </si>
  <si>
    <t>NT_4cell_H3K4me3_rep1</t>
  </si>
  <si>
    <t>NT_4cell_H3K4me3_rep2</t>
  </si>
  <si>
    <t>NT_8cell_input_rep1</t>
  </si>
  <si>
    <t>NT_8cell_input_rep2</t>
  </si>
  <si>
    <t>NT_8cell_H3K27me3_rep1</t>
  </si>
  <si>
    <t>NT_8cell_H3K27me3_rep2</t>
  </si>
  <si>
    <t>NT_8cell_H3K4me3_rep1</t>
  </si>
  <si>
    <t>NT_8cell_H3K4me3_rep2</t>
  </si>
  <si>
    <t>NT_morula_input_rep1</t>
  </si>
  <si>
    <t>NT_morula_input_rep2</t>
  </si>
  <si>
    <t>NT_morula_H3K27me3_rep1</t>
  </si>
  <si>
    <t>NT_morula_H3K27me3_rep2</t>
  </si>
  <si>
    <t>NT_morula_H3K4me3_rep1</t>
  </si>
  <si>
    <t>NT_morula_H3K4me3_rep2</t>
  </si>
  <si>
    <t>NT_ICM_input_rep1</t>
  </si>
  <si>
    <t>NT_ICM_input_rep2</t>
  </si>
  <si>
    <t>NT_ICM_H3K27me3_rep1</t>
  </si>
  <si>
    <t>NT_ICM_H3K27me3_rep2</t>
  </si>
  <si>
    <t>NT_ICM_H3K4me3_rep1</t>
  </si>
  <si>
    <t>NT_ICM_H3K4me3_rep2</t>
  </si>
  <si>
    <t>NT_TE_input_rep1</t>
  </si>
  <si>
    <t>NT_TE_input_rep2</t>
  </si>
  <si>
    <t>NT_TE_H3K27me3_rep1</t>
  </si>
  <si>
    <t>NT_TE_H3K27me3_rep2</t>
  </si>
  <si>
    <t>NT_TE_H3K4me3_rep1</t>
  </si>
  <si>
    <t>NT_TE_H3K4me3_rep2</t>
  </si>
  <si>
    <t>NT_L2C_Setd2OE_input_rep1</t>
  </si>
  <si>
    <t>NT_L2C_Setd2OE_input_rep2</t>
  </si>
  <si>
    <t>NT_L2C_Setd2OE_input_rep3</t>
  </si>
  <si>
    <t>NT_L2C_Setd2OE_H3K4me3_rep1</t>
  </si>
  <si>
    <t>NT_L2C_Setd2OE_H3K4me3_rep2</t>
  </si>
  <si>
    <t>NT_L2C_Setd2OE_H3K4me3_rep3</t>
  </si>
  <si>
    <t>NT_L2C_Setd2OE_H3K27me3_rep1</t>
  </si>
  <si>
    <t>NT_L2C_Setd2OE_H3K27me3_rep2</t>
  </si>
  <si>
    <t>NT_L2C_Setd2OE_H3K27me3_rep3</t>
  </si>
  <si>
    <t>NT_L2C_Setd2OE_H3K36me3_rep1</t>
  </si>
  <si>
    <t>NT_L2C_Setd2OE_H3K36me3_rep2</t>
  </si>
  <si>
    <t>NT_L2C_Setd2OE_H3K36me3_rep3</t>
  </si>
  <si>
    <t>NT_2cell_Setd2OE_rep1</t>
  </si>
  <si>
    <t>NT_2cell_Setd2OE_rep2</t>
  </si>
  <si>
    <t>NT_2cell_Setd2OE_rep3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</si>
</sst>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 tint="0.14999847407452621"/>
      <name val="Arial"/>
      <family val="2"/>
    </font>
    <font>
      <sz val="12"/>
      <color theme="2" tint="-0.74999237037263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2" xfId="1" applyFont="1" applyFill="1" applyBorder="1"/>
    <xf numFmtId="0" fontId="4" fillId="0" borderId="0" xfId="0" applyFont="1"/>
    <xf numFmtId="10" fontId="4" fillId="0" borderId="0" xfId="0" applyNumberFormat="1" applyFont="1"/>
    <xf numFmtId="0" fontId="4" fillId="0" borderId="0" xfId="0" applyFont="1" applyFill="1"/>
    <xf numFmtId="10" fontId="4" fillId="0" borderId="0" xfId="0" applyNumberFormat="1" applyFont="1" applyFill="1"/>
    <xf numFmtId="0" fontId="5" fillId="0" borderId="2" xfId="0" applyFont="1" applyBorder="1"/>
    <xf numFmtId="10" fontId="5" fillId="0" borderId="2" xfId="0" applyNumberFormat="1" applyFont="1" applyBorder="1"/>
    <xf numFmtId="0" fontId="5" fillId="0" borderId="2" xfId="1" applyFont="1" applyFill="1" applyBorder="1" applyAlignment="1">
      <alignment vertical="center"/>
    </xf>
    <xf numFmtId="10" fontId="5" fillId="0" borderId="2" xfId="1" applyNumberFormat="1" applyFont="1" applyFill="1" applyBorder="1" applyAlignment="1">
      <alignment vertical="center"/>
    </xf>
    <xf numFmtId="0" fontId="5" fillId="0" borderId="2" xfId="0" applyFont="1" applyFill="1" applyBorder="1"/>
    <xf numFmtId="10" fontId="5" fillId="0" borderId="2" xfId="0" applyNumberFormat="1" applyFont="1" applyFill="1" applyBorder="1"/>
    <xf numFmtId="0" fontId="5" fillId="0" borderId="2" xfId="0" applyFont="1" applyFill="1" applyBorder="1" applyAlignment="1">
      <alignment vertical="center"/>
    </xf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2DB30-CA6B-DF49-B35D-2036F8CA022A}">
  <dimension ref="A1:H76"/>
  <sheetViews>
    <sheetView tabSelected="1" zoomScale="125" workbookViewId="0">
      <selection activeCell="B9" sqref="B9"/>
    </sheetView>
  </sheetViews>
  <sheetFormatPr baseColWidth="10" defaultRowHeight="16" x14ac:dyDescent="0.2"/>
  <cols>
    <col min="1" max="1" width="34.33203125" style="3" customWidth="1"/>
    <col min="2" max="2" width="19.6640625" style="3" customWidth="1"/>
    <col min="3" max="3" width="19.1640625" style="3" customWidth="1"/>
    <col min="4" max="4" width="19" style="3" customWidth="1"/>
    <col min="5" max="5" width="38.6640625" style="3" customWidth="1"/>
    <col min="6" max="6" width="33.6640625" style="3" customWidth="1"/>
    <col min="7" max="16384" width="10.83203125" style="2"/>
  </cols>
  <sheetData>
    <row r="1" spans="1:6" s="1" customForma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s="6" customFormat="1" x14ac:dyDescent="0.2">
      <c r="A2" s="12" t="s">
        <v>6</v>
      </c>
      <c r="B2" s="12">
        <v>75916849</v>
      </c>
      <c r="C2" s="12">
        <v>75091224</v>
      </c>
      <c r="D2" s="13">
        <f t="shared" ref="D2:D65" si="0">C2/B2</f>
        <v>0.98912461448446054</v>
      </c>
      <c r="E2" s="12">
        <v>66252594</v>
      </c>
      <c r="F2" s="13">
        <f t="shared" ref="F2:F65" si="1">E2/B2</f>
        <v>0.87269947149676874</v>
      </c>
    </row>
    <row r="3" spans="1:6" s="6" customFormat="1" x14ac:dyDescent="0.2">
      <c r="A3" s="12" t="s">
        <v>7</v>
      </c>
      <c r="B3" s="12">
        <v>80122634</v>
      </c>
      <c r="C3" s="12">
        <v>79065030</v>
      </c>
      <c r="D3" s="13">
        <f t="shared" si="0"/>
        <v>0.98680018432743988</v>
      </c>
      <c r="E3" s="12">
        <v>69892072</v>
      </c>
      <c r="F3" s="13">
        <f t="shared" si="1"/>
        <v>0.87231370850838474</v>
      </c>
    </row>
    <row r="4" spans="1:6" s="6" customFormat="1" x14ac:dyDescent="0.2">
      <c r="A4" s="12" t="s">
        <v>8</v>
      </c>
      <c r="B4" s="12">
        <v>66228325</v>
      </c>
      <c r="C4" s="12">
        <v>66087733</v>
      </c>
      <c r="D4" s="13">
        <f t="shared" si="0"/>
        <v>0.99787716207529031</v>
      </c>
      <c r="E4" s="12">
        <v>55284605</v>
      </c>
      <c r="F4" s="13">
        <f t="shared" si="1"/>
        <v>0.83475771129648835</v>
      </c>
    </row>
    <row r="5" spans="1:6" s="6" customFormat="1" x14ac:dyDescent="0.2">
      <c r="A5" s="12" t="s">
        <v>9</v>
      </c>
      <c r="B5" s="12">
        <v>67740587</v>
      </c>
      <c r="C5" s="12">
        <v>67574352</v>
      </c>
      <c r="D5" s="13">
        <f t="shared" si="0"/>
        <v>0.99754600591223097</v>
      </c>
      <c r="E5" s="12">
        <v>56026086</v>
      </c>
      <c r="F5" s="13">
        <f t="shared" si="1"/>
        <v>0.82706820949160065</v>
      </c>
    </row>
    <row r="6" spans="1:6" s="6" customFormat="1" x14ac:dyDescent="0.2">
      <c r="A6" s="12" t="s">
        <v>10</v>
      </c>
      <c r="B6" s="12">
        <v>72380478</v>
      </c>
      <c r="C6" s="12">
        <v>68635497</v>
      </c>
      <c r="D6" s="13">
        <f t="shared" si="0"/>
        <v>0.94825979181845133</v>
      </c>
      <c r="E6" s="12">
        <v>62127677</v>
      </c>
      <c r="F6" s="13">
        <f t="shared" si="1"/>
        <v>0.85834853149215184</v>
      </c>
    </row>
    <row r="7" spans="1:6" s="6" customFormat="1" x14ac:dyDescent="0.2">
      <c r="A7" s="12" t="s">
        <v>11</v>
      </c>
      <c r="B7" s="12">
        <v>66483989</v>
      </c>
      <c r="C7" s="12">
        <v>63913838</v>
      </c>
      <c r="D7" s="13">
        <f t="shared" si="0"/>
        <v>0.96134180516755696</v>
      </c>
      <c r="E7" s="12">
        <v>57567585</v>
      </c>
      <c r="F7" s="13">
        <f t="shared" si="1"/>
        <v>0.86588644673531845</v>
      </c>
    </row>
    <row r="8" spans="1:6" s="6" customFormat="1" x14ac:dyDescent="0.2">
      <c r="A8" s="12" t="s">
        <v>12</v>
      </c>
      <c r="B8" s="12">
        <v>53969810</v>
      </c>
      <c r="C8" s="12">
        <v>53847332</v>
      </c>
      <c r="D8" s="13">
        <f t="shared" si="0"/>
        <v>0.99773062013744351</v>
      </c>
      <c r="E8" s="12">
        <v>45971192</v>
      </c>
      <c r="F8" s="13">
        <f t="shared" si="1"/>
        <v>0.85179458664019758</v>
      </c>
    </row>
    <row r="9" spans="1:6" s="6" customFormat="1" x14ac:dyDescent="0.2">
      <c r="A9" s="12" t="s">
        <v>13</v>
      </c>
      <c r="B9" s="12">
        <v>77339479</v>
      </c>
      <c r="C9" s="12">
        <v>76929734</v>
      </c>
      <c r="D9" s="13">
        <f t="shared" si="0"/>
        <v>0.99470199430746098</v>
      </c>
      <c r="E9" s="12">
        <v>66568940</v>
      </c>
      <c r="F9" s="13">
        <f t="shared" si="1"/>
        <v>0.86073685601114536</v>
      </c>
    </row>
    <row r="10" spans="1:6" s="6" customFormat="1" x14ac:dyDescent="0.2">
      <c r="A10" s="12" t="s">
        <v>14</v>
      </c>
      <c r="B10" s="12">
        <v>86946148</v>
      </c>
      <c r="C10" s="12">
        <v>71831165</v>
      </c>
      <c r="D10" s="13">
        <f t="shared" si="0"/>
        <v>0.82615695637258135</v>
      </c>
      <c r="E10" s="12">
        <v>54468926</v>
      </c>
      <c r="F10" s="13">
        <f t="shared" si="1"/>
        <v>0.62646738530613222</v>
      </c>
    </row>
    <row r="11" spans="1:6" s="6" customFormat="1" x14ac:dyDescent="0.2">
      <c r="A11" s="12" t="s">
        <v>15</v>
      </c>
      <c r="B11" s="12">
        <v>52509731</v>
      </c>
      <c r="C11" s="12">
        <v>50835656</v>
      </c>
      <c r="D11" s="13">
        <f t="shared" si="0"/>
        <v>0.96811876640541161</v>
      </c>
      <c r="E11" s="12">
        <v>43663512</v>
      </c>
      <c r="F11" s="13">
        <f t="shared" si="1"/>
        <v>0.83153181645512519</v>
      </c>
    </row>
    <row r="12" spans="1:6" s="6" customFormat="1" x14ac:dyDescent="0.2">
      <c r="A12" s="12" t="s">
        <v>16</v>
      </c>
      <c r="B12" s="12">
        <v>65470231</v>
      </c>
      <c r="C12" s="12">
        <v>62158466</v>
      </c>
      <c r="D12" s="13">
        <f t="shared" si="0"/>
        <v>0.9494157123105309</v>
      </c>
      <c r="E12" s="12">
        <v>47563053</v>
      </c>
      <c r="F12" s="13">
        <f t="shared" si="1"/>
        <v>0.72648365942072202</v>
      </c>
    </row>
    <row r="13" spans="1:6" s="6" customFormat="1" x14ac:dyDescent="0.2">
      <c r="A13" s="12" t="s">
        <v>17</v>
      </c>
      <c r="B13" s="12">
        <v>69334438</v>
      </c>
      <c r="C13" s="12">
        <v>65072447</v>
      </c>
      <c r="D13" s="13">
        <f t="shared" si="0"/>
        <v>0.93852995534484607</v>
      </c>
      <c r="E13" s="12">
        <v>55179573</v>
      </c>
      <c r="F13" s="13">
        <f t="shared" si="1"/>
        <v>0.79584654598339721</v>
      </c>
    </row>
    <row r="14" spans="1:6" s="6" customFormat="1" x14ac:dyDescent="0.2">
      <c r="A14" s="12" t="s">
        <v>18</v>
      </c>
      <c r="B14" s="12">
        <v>66735069</v>
      </c>
      <c r="C14" s="12">
        <v>66229174</v>
      </c>
      <c r="D14" s="13">
        <f t="shared" si="0"/>
        <v>0.99241935300913531</v>
      </c>
      <c r="E14" s="12">
        <v>57478638</v>
      </c>
      <c r="F14" s="13">
        <f t="shared" si="1"/>
        <v>0.86129585031222489</v>
      </c>
    </row>
    <row r="15" spans="1:6" s="6" customFormat="1" x14ac:dyDescent="0.2">
      <c r="A15" s="12" t="s">
        <v>19</v>
      </c>
      <c r="B15" s="12">
        <v>62033337</v>
      </c>
      <c r="C15" s="12">
        <v>60150461</v>
      </c>
      <c r="D15" s="13">
        <f t="shared" si="0"/>
        <v>0.96964735268070457</v>
      </c>
      <c r="E15" s="12">
        <v>57099126</v>
      </c>
      <c r="F15" s="13">
        <f t="shared" si="1"/>
        <v>0.92045872044575006</v>
      </c>
    </row>
    <row r="16" spans="1:6" s="6" customFormat="1" x14ac:dyDescent="0.2">
      <c r="A16" s="12" t="s">
        <v>20</v>
      </c>
      <c r="B16" s="12">
        <v>70144287</v>
      </c>
      <c r="C16" s="12">
        <v>69785337</v>
      </c>
      <c r="D16" s="13">
        <f t="shared" si="0"/>
        <v>0.99488269087402659</v>
      </c>
      <c r="E16" s="12">
        <v>62020708</v>
      </c>
      <c r="F16" s="13">
        <f t="shared" si="1"/>
        <v>0.88418758893365046</v>
      </c>
    </row>
    <row r="17" spans="1:6" s="6" customFormat="1" x14ac:dyDescent="0.2">
      <c r="A17" s="12" t="s">
        <v>21</v>
      </c>
      <c r="B17" s="12">
        <v>67016266</v>
      </c>
      <c r="C17" s="12">
        <v>62432233</v>
      </c>
      <c r="D17" s="13">
        <f t="shared" si="0"/>
        <v>0.93159820333767929</v>
      </c>
      <c r="E17" s="12">
        <v>56068733</v>
      </c>
      <c r="F17" s="13">
        <f t="shared" si="1"/>
        <v>0.83664364409679282</v>
      </c>
    </row>
    <row r="18" spans="1:6" s="6" customFormat="1" x14ac:dyDescent="0.2">
      <c r="A18" s="12" t="s">
        <v>22</v>
      </c>
      <c r="B18" s="12">
        <v>60330943</v>
      </c>
      <c r="C18" s="12">
        <v>58618372</v>
      </c>
      <c r="D18" s="13">
        <f t="shared" si="0"/>
        <v>0.97161372067398322</v>
      </c>
      <c r="E18" s="12">
        <v>53328465</v>
      </c>
      <c r="F18" s="13">
        <f t="shared" si="1"/>
        <v>0.88393223026532175</v>
      </c>
    </row>
    <row r="19" spans="1:6" s="6" customFormat="1" x14ac:dyDescent="0.2">
      <c r="A19" s="12" t="s">
        <v>23</v>
      </c>
      <c r="B19" s="12">
        <v>76060050</v>
      </c>
      <c r="C19" s="12">
        <v>73791140</v>
      </c>
      <c r="D19" s="13">
        <f t="shared" si="0"/>
        <v>0.97016949107974559</v>
      </c>
      <c r="E19" s="12">
        <v>64292511</v>
      </c>
      <c r="F19" s="13">
        <f t="shared" si="1"/>
        <v>0.84528620478161665</v>
      </c>
    </row>
    <row r="20" spans="1:6" s="6" customFormat="1" x14ac:dyDescent="0.2">
      <c r="A20" s="12" t="s">
        <v>41</v>
      </c>
      <c r="B20" s="12">
        <v>65170813</v>
      </c>
      <c r="C20" s="12">
        <v>64911454</v>
      </c>
      <c r="D20" s="13">
        <f t="shared" si="0"/>
        <v>0.99602031970968352</v>
      </c>
      <c r="E20" s="12">
        <v>57227221</v>
      </c>
      <c r="F20" s="13">
        <f t="shared" si="1"/>
        <v>0.87811120293988043</v>
      </c>
    </row>
    <row r="21" spans="1:6" s="6" customFormat="1" x14ac:dyDescent="0.2">
      <c r="A21" s="12" t="s">
        <v>42</v>
      </c>
      <c r="B21" s="12">
        <v>60666914</v>
      </c>
      <c r="C21" s="12">
        <v>59079184</v>
      </c>
      <c r="D21" s="13">
        <f t="shared" si="0"/>
        <v>0.97382873307186846</v>
      </c>
      <c r="E21" s="12">
        <v>52660124</v>
      </c>
      <c r="F21" s="13">
        <f t="shared" si="1"/>
        <v>0.86802048312528313</v>
      </c>
    </row>
    <row r="22" spans="1:6" s="6" customFormat="1" x14ac:dyDescent="0.2">
      <c r="A22" s="12" t="s">
        <v>43</v>
      </c>
      <c r="B22" s="12">
        <v>55936368</v>
      </c>
      <c r="C22" s="12">
        <v>55014618</v>
      </c>
      <c r="D22" s="13">
        <f t="shared" si="0"/>
        <v>0.98352145423528392</v>
      </c>
      <c r="E22" s="12">
        <v>50441353</v>
      </c>
      <c r="F22" s="13">
        <f t="shared" si="1"/>
        <v>0.90176310696468531</v>
      </c>
    </row>
    <row r="23" spans="1:6" s="6" customFormat="1" x14ac:dyDescent="0.2">
      <c r="A23" s="12" t="s">
        <v>44</v>
      </c>
      <c r="B23" s="12">
        <v>72049533</v>
      </c>
      <c r="C23" s="12">
        <v>68701064</v>
      </c>
      <c r="D23" s="13">
        <f t="shared" si="0"/>
        <v>0.95352545865911442</v>
      </c>
      <c r="E23" s="12">
        <v>58584554</v>
      </c>
      <c r="F23" s="13">
        <f t="shared" si="1"/>
        <v>0.81311497189024107</v>
      </c>
    </row>
    <row r="24" spans="1:6" s="6" customFormat="1" x14ac:dyDescent="0.2">
      <c r="A24" s="12" t="s">
        <v>45</v>
      </c>
      <c r="B24" s="12">
        <v>62240005</v>
      </c>
      <c r="C24" s="12">
        <v>62122761</v>
      </c>
      <c r="D24" s="13">
        <f t="shared" si="0"/>
        <v>0.99811625979143159</v>
      </c>
      <c r="E24" s="12">
        <v>59825519</v>
      </c>
      <c r="F24" s="13">
        <f t="shared" si="1"/>
        <v>0.96120684758942421</v>
      </c>
    </row>
    <row r="25" spans="1:6" s="6" customFormat="1" x14ac:dyDescent="0.2">
      <c r="A25" s="12" t="s">
        <v>46</v>
      </c>
      <c r="B25" s="12">
        <v>58792225</v>
      </c>
      <c r="C25" s="12">
        <v>58373773</v>
      </c>
      <c r="D25" s="13">
        <f t="shared" si="0"/>
        <v>0.99288252825947654</v>
      </c>
      <c r="E25" s="12">
        <v>56391988</v>
      </c>
      <c r="F25" s="13">
        <f t="shared" si="1"/>
        <v>0.95917424455359535</v>
      </c>
    </row>
    <row r="26" spans="1:6" s="6" customFormat="1" x14ac:dyDescent="0.2">
      <c r="A26" s="12" t="s">
        <v>47</v>
      </c>
      <c r="B26" s="12">
        <v>72289150</v>
      </c>
      <c r="C26" s="12">
        <v>72141857</v>
      </c>
      <c r="D26" s="13">
        <f t="shared" si="0"/>
        <v>0.99796244664655764</v>
      </c>
      <c r="E26" s="12">
        <v>64208745</v>
      </c>
      <c r="F26" s="13">
        <f t="shared" si="1"/>
        <v>0.88822105392026329</v>
      </c>
    </row>
    <row r="27" spans="1:6" s="6" customFormat="1" x14ac:dyDescent="0.2">
      <c r="A27" s="12" t="s">
        <v>48</v>
      </c>
      <c r="B27" s="12">
        <v>38779598</v>
      </c>
      <c r="C27" s="12">
        <v>37443068</v>
      </c>
      <c r="D27" s="13">
        <f t="shared" si="0"/>
        <v>0.96553522808565473</v>
      </c>
      <c r="E27" s="12">
        <v>33086184</v>
      </c>
      <c r="F27" s="13">
        <f t="shared" si="1"/>
        <v>0.8531853269855969</v>
      </c>
    </row>
    <row r="28" spans="1:6" s="6" customFormat="1" x14ac:dyDescent="0.2">
      <c r="A28" s="12" t="s">
        <v>49</v>
      </c>
      <c r="B28" s="12">
        <v>52147879</v>
      </c>
      <c r="C28" s="12">
        <v>48778104</v>
      </c>
      <c r="D28" s="13">
        <f t="shared" si="0"/>
        <v>0.93538040156916069</v>
      </c>
      <c r="E28" s="12">
        <v>45222382</v>
      </c>
      <c r="F28" s="13">
        <f t="shared" si="1"/>
        <v>0.86719503970621703</v>
      </c>
    </row>
    <row r="29" spans="1:6" s="6" customFormat="1" x14ac:dyDescent="0.2">
      <c r="A29" s="12" t="s">
        <v>50</v>
      </c>
      <c r="B29" s="12">
        <v>44498754</v>
      </c>
      <c r="C29" s="12">
        <v>37879085</v>
      </c>
      <c r="D29" s="13">
        <f t="shared" si="0"/>
        <v>0.85123922795680973</v>
      </c>
      <c r="E29" s="12">
        <v>33627368</v>
      </c>
      <c r="F29" s="13">
        <f t="shared" si="1"/>
        <v>0.75569235039704707</v>
      </c>
    </row>
    <row r="30" spans="1:6" s="6" customFormat="1" x14ac:dyDescent="0.2">
      <c r="A30" s="12" t="s">
        <v>51</v>
      </c>
      <c r="B30" s="12">
        <v>70801545</v>
      </c>
      <c r="C30" s="12">
        <v>69808858</v>
      </c>
      <c r="D30" s="13">
        <f t="shared" si="0"/>
        <v>0.9859793031352635</v>
      </c>
      <c r="E30" s="12">
        <v>65241514</v>
      </c>
      <c r="F30" s="13">
        <f t="shared" si="1"/>
        <v>0.92147020238047062</v>
      </c>
    </row>
    <row r="31" spans="1:6" s="6" customFormat="1" x14ac:dyDescent="0.2">
      <c r="A31" s="12" t="s">
        <v>52</v>
      </c>
      <c r="B31" s="12">
        <v>40239559</v>
      </c>
      <c r="C31" s="12">
        <v>38711816</v>
      </c>
      <c r="D31" s="13">
        <f t="shared" si="0"/>
        <v>0.96203380360107826</v>
      </c>
      <c r="E31" s="12">
        <v>35864884</v>
      </c>
      <c r="F31" s="13">
        <f t="shared" si="1"/>
        <v>0.89128422108204519</v>
      </c>
    </row>
    <row r="32" spans="1:6" s="6" customFormat="1" x14ac:dyDescent="0.2">
      <c r="A32" s="12" t="s">
        <v>53</v>
      </c>
      <c r="B32" s="12">
        <v>68318192</v>
      </c>
      <c r="C32" s="12">
        <v>68274718</v>
      </c>
      <c r="D32" s="13">
        <f t="shared" si="0"/>
        <v>0.99936365412012074</v>
      </c>
      <c r="E32" s="12">
        <v>59083170</v>
      </c>
      <c r="F32" s="13">
        <f t="shared" si="1"/>
        <v>0.86482338408487158</v>
      </c>
    </row>
    <row r="33" spans="1:6" s="6" customFormat="1" x14ac:dyDescent="0.2">
      <c r="A33" s="12" t="s">
        <v>54</v>
      </c>
      <c r="B33" s="12">
        <v>50384448</v>
      </c>
      <c r="C33" s="12">
        <v>50296435</v>
      </c>
      <c r="D33" s="13">
        <f t="shared" si="0"/>
        <v>0.99825317129603164</v>
      </c>
      <c r="E33" s="12">
        <v>43841774</v>
      </c>
      <c r="F33" s="13">
        <f t="shared" si="1"/>
        <v>0.87014497013046566</v>
      </c>
    </row>
    <row r="34" spans="1:6" s="6" customFormat="1" x14ac:dyDescent="0.2">
      <c r="A34" s="12" t="s">
        <v>55</v>
      </c>
      <c r="B34" s="12">
        <v>69309594</v>
      </c>
      <c r="C34" s="12">
        <v>59656033</v>
      </c>
      <c r="D34" s="13">
        <f t="shared" si="0"/>
        <v>0.86071825785042111</v>
      </c>
      <c r="E34" s="12">
        <v>48790665</v>
      </c>
      <c r="F34" s="13">
        <f t="shared" si="1"/>
        <v>0.70395254371277949</v>
      </c>
    </row>
    <row r="35" spans="1:6" s="6" customFormat="1" x14ac:dyDescent="0.2">
      <c r="A35" s="12" t="s">
        <v>56</v>
      </c>
      <c r="B35" s="12">
        <v>71516331</v>
      </c>
      <c r="C35" s="12">
        <v>68509030</v>
      </c>
      <c r="D35" s="13">
        <f t="shared" si="0"/>
        <v>0.95794945073454618</v>
      </c>
      <c r="E35" s="12">
        <v>62462946</v>
      </c>
      <c r="F35" s="13">
        <f t="shared" si="1"/>
        <v>0.87340814505710596</v>
      </c>
    </row>
    <row r="36" spans="1:6" s="6" customFormat="1" x14ac:dyDescent="0.2">
      <c r="A36" s="12" t="s">
        <v>57</v>
      </c>
      <c r="B36" s="12">
        <v>64973177</v>
      </c>
      <c r="C36" s="12">
        <v>63871323</v>
      </c>
      <c r="D36" s="13">
        <f t="shared" si="0"/>
        <v>0.98304140183879263</v>
      </c>
      <c r="E36" s="12">
        <v>57780859</v>
      </c>
      <c r="F36" s="13">
        <f t="shared" si="1"/>
        <v>0.88930327356472039</v>
      </c>
    </row>
    <row r="37" spans="1:6" s="6" customFormat="1" x14ac:dyDescent="0.2">
      <c r="A37" s="12" t="s">
        <v>58</v>
      </c>
      <c r="B37" s="12">
        <v>53978104</v>
      </c>
      <c r="C37" s="12">
        <v>46949185</v>
      </c>
      <c r="D37" s="13">
        <f t="shared" si="0"/>
        <v>0.86978203235889873</v>
      </c>
      <c r="E37" s="12">
        <v>41772482</v>
      </c>
      <c r="F37" s="13">
        <f t="shared" si="1"/>
        <v>0.77387827479083005</v>
      </c>
    </row>
    <row r="38" spans="1:6" s="6" customFormat="1" x14ac:dyDescent="0.2">
      <c r="A38" s="12" t="s">
        <v>59</v>
      </c>
      <c r="B38" s="12">
        <v>56641325</v>
      </c>
      <c r="C38" s="12">
        <v>56580778</v>
      </c>
      <c r="D38" s="13">
        <f t="shared" si="0"/>
        <v>0.99893104548666545</v>
      </c>
      <c r="E38" s="12">
        <v>48795788</v>
      </c>
      <c r="F38" s="13">
        <f t="shared" si="1"/>
        <v>0.86148740341084884</v>
      </c>
    </row>
    <row r="39" spans="1:6" s="6" customFormat="1" x14ac:dyDescent="0.2">
      <c r="A39" s="12" t="s">
        <v>60</v>
      </c>
      <c r="B39" s="12">
        <v>51381497</v>
      </c>
      <c r="C39" s="12">
        <v>51177550</v>
      </c>
      <c r="D39" s="13">
        <f t="shared" si="0"/>
        <v>0.99603073067333947</v>
      </c>
      <c r="E39" s="12">
        <v>44684935</v>
      </c>
      <c r="F39" s="13">
        <f t="shared" si="1"/>
        <v>0.86966977626206565</v>
      </c>
    </row>
    <row r="40" spans="1:6" s="6" customFormat="1" x14ac:dyDescent="0.2">
      <c r="A40" s="12" t="s">
        <v>61</v>
      </c>
      <c r="B40" s="12">
        <v>50733334</v>
      </c>
      <c r="C40" s="12">
        <v>49171073</v>
      </c>
      <c r="D40" s="13">
        <f t="shared" si="0"/>
        <v>0.96920641958992881</v>
      </c>
      <c r="E40" s="12">
        <v>43525534</v>
      </c>
      <c r="F40" s="13">
        <f t="shared" si="1"/>
        <v>0.85792772854234256</v>
      </c>
    </row>
    <row r="41" spans="1:6" s="6" customFormat="1" x14ac:dyDescent="0.2">
      <c r="A41" s="12" t="s">
        <v>62</v>
      </c>
      <c r="B41" s="12">
        <v>43422777</v>
      </c>
      <c r="C41" s="12">
        <v>41402926</v>
      </c>
      <c r="D41" s="13">
        <f t="shared" si="0"/>
        <v>0.9534840666685136</v>
      </c>
      <c r="E41" s="12">
        <v>36715054</v>
      </c>
      <c r="F41" s="13">
        <f t="shared" si="1"/>
        <v>0.84552524128063022</v>
      </c>
    </row>
    <row r="42" spans="1:6" s="6" customFormat="1" x14ac:dyDescent="0.2">
      <c r="A42" s="12" t="s">
        <v>63</v>
      </c>
      <c r="B42" s="12">
        <v>54381964</v>
      </c>
      <c r="C42" s="12">
        <v>53911559</v>
      </c>
      <c r="D42" s="13">
        <f t="shared" si="0"/>
        <v>0.9913499814019221</v>
      </c>
      <c r="E42" s="12">
        <v>48627956</v>
      </c>
      <c r="F42" s="13">
        <f t="shared" si="1"/>
        <v>0.89419271433448044</v>
      </c>
    </row>
    <row r="43" spans="1:6" s="6" customFormat="1" x14ac:dyDescent="0.2">
      <c r="A43" s="12" t="s">
        <v>64</v>
      </c>
      <c r="B43" s="12">
        <v>63165653</v>
      </c>
      <c r="C43" s="12">
        <v>62390980</v>
      </c>
      <c r="D43" s="13">
        <f t="shared" si="0"/>
        <v>0.9877358506845485</v>
      </c>
      <c r="E43" s="12">
        <v>55384128</v>
      </c>
      <c r="F43" s="13">
        <f t="shared" si="1"/>
        <v>0.87680765367849522</v>
      </c>
    </row>
    <row r="44" spans="1:6" s="6" customFormat="1" x14ac:dyDescent="0.2">
      <c r="A44" s="12" t="s">
        <v>65</v>
      </c>
      <c r="B44" s="12">
        <v>79392425</v>
      </c>
      <c r="C44" s="12">
        <v>79273840</v>
      </c>
      <c r="D44" s="13">
        <f t="shared" si="0"/>
        <v>0.99850634364676483</v>
      </c>
      <c r="E44" s="12">
        <v>68199313</v>
      </c>
      <c r="F44" s="13">
        <f t="shared" si="1"/>
        <v>0.8590153657606503</v>
      </c>
    </row>
    <row r="45" spans="1:6" s="6" customFormat="1" x14ac:dyDescent="0.2">
      <c r="A45" s="12" t="s">
        <v>66</v>
      </c>
      <c r="B45" s="12">
        <v>84241585</v>
      </c>
      <c r="C45" s="12">
        <v>82223526</v>
      </c>
      <c r="D45" s="13">
        <f t="shared" si="0"/>
        <v>0.97604438472994071</v>
      </c>
      <c r="E45" s="12">
        <v>72596842</v>
      </c>
      <c r="F45" s="13">
        <f t="shared" si="1"/>
        <v>0.86176965924845783</v>
      </c>
    </row>
    <row r="46" spans="1:6" s="6" customFormat="1" x14ac:dyDescent="0.2">
      <c r="A46" s="12" t="s">
        <v>67</v>
      </c>
      <c r="B46" s="12">
        <v>81543475</v>
      </c>
      <c r="C46" s="12">
        <v>77269352</v>
      </c>
      <c r="D46" s="13">
        <f t="shared" si="0"/>
        <v>0.94758473317454284</v>
      </c>
      <c r="E46" s="12">
        <v>63149531</v>
      </c>
      <c r="F46" s="13">
        <f t="shared" si="1"/>
        <v>0.77442776384008649</v>
      </c>
    </row>
    <row r="47" spans="1:6" s="6" customFormat="1" x14ac:dyDescent="0.2">
      <c r="A47" s="12" t="s">
        <v>68</v>
      </c>
      <c r="B47" s="12">
        <v>50685028</v>
      </c>
      <c r="C47" s="12">
        <v>47892504</v>
      </c>
      <c r="D47" s="13">
        <f t="shared" si="0"/>
        <v>0.94490436110640008</v>
      </c>
      <c r="E47" s="12">
        <v>41958276</v>
      </c>
      <c r="F47" s="13">
        <f t="shared" si="1"/>
        <v>0.82782386940774699</v>
      </c>
    </row>
    <row r="48" spans="1:6" s="6" customFormat="1" x14ac:dyDescent="0.2">
      <c r="A48" s="12" t="s">
        <v>69</v>
      </c>
      <c r="B48" s="12">
        <v>69570274</v>
      </c>
      <c r="C48" s="12">
        <v>51934492</v>
      </c>
      <c r="D48" s="13">
        <f t="shared" si="0"/>
        <v>0.74650406005300485</v>
      </c>
      <c r="E48" s="12">
        <v>46054018</v>
      </c>
      <c r="F48" s="13">
        <f t="shared" si="1"/>
        <v>0.6619783903682771</v>
      </c>
    </row>
    <row r="49" spans="1:8" s="6" customFormat="1" x14ac:dyDescent="0.2">
      <c r="A49" s="12" t="s">
        <v>70</v>
      </c>
      <c r="B49" s="12">
        <v>95373404</v>
      </c>
      <c r="C49" s="12">
        <v>94260688</v>
      </c>
      <c r="D49" s="13">
        <f t="shared" si="0"/>
        <v>0.98833305771491597</v>
      </c>
      <c r="E49" s="12">
        <v>82290947</v>
      </c>
      <c r="F49" s="13">
        <f t="shared" si="1"/>
        <v>0.86282908597872843</v>
      </c>
    </row>
    <row r="50" spans="1:8" s="6" customFormat="1" x14ac:dyDescent="0.2">
      <c r="A50" s="12" t="s">
        <v>71</v>
      </c>
      <c r="B50" s="12">
        <v>75208804</v>
      </c>
      <c r="C50" s="12">
        <v>75100100</v>
      </c>
      <c r="D50" s="13">
        <f t="shared" si="0"/>
        <v>0.99855463730017568</v>
      </c>
      <c r="E50" s="12">
        <v>65242102</v>
      </c>
      <c r="F50" s="13">
        <f t="shared" si="1"/>
        <v>0.86747958390616076</v>
      </c>
    </row>
    <row r="51" spans="1:8" s="6" customFormat="1" x14ac:dyDescent="0.2">
      <c r="A51" s="12" t="s">
        <v>72</v>
      </c>
      <c r="B51" s="12">
        <v>78828113</v>
      </c>
      <c r="C51" s="12">
        <v>75965712</v>
      </c>
      <c r="D51" s="13">
        <f t="shared" si="0"/>
        <v>0.96368806900147408</v>
      </c>
      <c r="E51" s="12">
        <v>67390118</v>
      </c>
      <c r="F51" s="13">
        <f t="shared" si="1"/>
        <v>0.85489954580036698</v>
      </c>
    </row>
    <row r="52" spans="1:8" s="6" customFormat="1" x14ac:dyDescent="0.2">
      <c r="A52" s="12" t="s">
        <v>73</v>
      </c>
      <c r="B52" s="12">
        <v>65076946</v>
      </c>
      <c r="C52" s="12">
        <v>60669256</v>
      </c>
      <c r="D52" s="13">
        <f t="shared" si="0"/>
        <v>0.93226956286485851</v>
      </c>
      <c r="E52" s="12">
        <v>52713937</v>
      </c>
      <c r="F52" s="13">
        <f t="shared" si="1"/>
        <v>0.8100247513151585</v>
      </c>
    </row>
    <row r="53" spans="1:8" s="6" customFormat="1" x14ac:dyDescent="0.2">
      <c r="A53" s="12" t="s">
        <v>74</v>
      </c>
      <c r="B53" s="12">
        <v>53610714</v>
      </c>
      <c r="C53" s="12">
        <v>52175461</v>
      </c>
      <c r="D53" s="13">
        <f t="shared" si="0"/>
        <v>0.97322824314557721</v>
      </c>
      <c r="E53" s="12">
        <v>45562299</v>
      </c>
      <c r="F53" s="13">
        <f t="shared" si="1"/>
        <v>0.84987301232361878</v>
      </c>
    </row>
    <row r="54" spans="1:8" s="6" customFormat="1" x14ac:dyDescent="0.2">
      <c r="A54" s="12" t="s">
        <v>75</v>
      </c>
      <c r="B54" s="12">
        <v>57327477</v>
      </c>
      <c r="C54" s="12">
        <v>55539659</v>
      </c>
      <c r="D54" s="13">
        <f t="shared" si="0"/>
        <v>0.96881394239624397</v>
      </c>
      <c r="E54" s="12">
        <v>48841981</v>
      </c>
      <c r="F54" s="13">
        <f t="shared" si="1"/>
        <v>0.85198204344489115</v>
      </c>
    </row>
    <row r="55" spans="1:8" s="6" customFormat="1" x14ac:dyDescent="0.2">
      <c r="A55" s="12" t="s">
        <v>76</v>
      </c>
      <c r="B55" s="12">
        <v>80925148</v>
      </c>
      <c r="C55" s="12">
        <v>79716107</v>
      </c>
      <c r="D55" s="13">
        <f t="shared" si="0"/>
        <v>0.98505976164541587</v>
      </c>
      <c r="E55" s="12">
        <v>71679892</v>
      </c>
      <c r="F55" s="13">
        <f t="shared" si="1"/>
        <v>0.88575546380217929</v>
      </c>
    </row>
    <row r="56" spans="1:8" s="6" customFormat="1" x14ac:dyDescent="0.2">
      <c r="A56" s="14" t="s">
        <v>35</v>
      </c>
      <c r="B56" s="14">
        <v>51902329</v>
      </c>
      <c r="C56" s="14">
        <v>50995605</v>
      </c>
      <c r="D56" s="15">
        <f t="shared" si="0"/>
        <v>0.98253018665116165</v>
      </c>
      <c r="E56" s="14">
        <v>43817039</v>
      </c>
      <c r="F56" s="15">
        <f t="shared" si="1"/>
        <v>0.84422105605318787</v>
      </c>
      <c r="H56" s="7"/>
    </row>
    <row r="57" spans="1:8" s="6" customFormat="1" x14ac:dyDescent="0.2">
      <c r="A57" s="14" t="s">
        <v>36</v>
      </c>
      <c r="B57" s="14">
        <v>96065073</v>
      </c>
      <c r="C57" s="14">
        <v>95230144</v>
      </c>
      <c r="D57" s="15">
        <f t="shared" si="0"/>
        <v>0.99130871425039147</v>
      </c>
      <c r="E57" s="14">
        <v>80523351</v>
      </c>
      <c r="F57" s="15">
        <f t="shared" si="1"/>
        <v>0.83821672628094501</v>
      </c>
      <c r="H57" s="7"/>
    </row>
    <row r="58" spans="1:8" s="6" customFormat="1" x14ac:dyDescent="0.2">
      <c r="A58" s="14" t="s">
        <v>37</v>
      </c>
      <c r="B58" s="14">
        <v>87393995</v>
      </c>
      <c r="C58" s="14">
        <v>86489052</v>
      </c>
      <c r="D58" s="15">
        <f t="shared" si="0"/>
        <v>0.98964524965359457</v>
      </c>
      <c r="E58" s="14">
        <v>72656215</v>
      </c>
      <c r="F58" s="15">
        <f t="shared" si="1"/>
        <v>0.83136392837974737</v>
      </c>
      <c r="H58" s="7"/>
    </row>
    <row r="59" spans="1:8" s="8" customFormat="1" x14ac:dyDescent="0.2">
      <c r="A59" s="16" t="s">
        <v>29</v>
      </c>
      <c r="B59" s="14">
        <v>57489164</v>
      </c>
      <c r="C59" s="14">
        <v>48361608</v>
      </c>
      <c r="D59" s="15">
        <f t="shared" si="0"/>
        <v>0.84122997509582853</v>
      </c>
      <c r="E59" s="14">
        <v>43833535</v>
      </c>
      <c r="F59" s="15">
        <f t="shared" si="1"/>
        <v>0.76246603620814524</v>
      </c>
      <c r="H59" s="9"/>
    </row>
    <row r="60" spans="1:8" s="8" customFormat="1" x14ac:dyDescent="0.2">
      <c r="A60" s="16" t="s">
        <v>30</v>
      </c>
      <c r="B60" s="14">
        <v>76265824</v>
      </c>
      <c r="C60" s="14">
        <v>64274092</v>
      </c>
      <c r="D60" s="15">
        <f t="shared" si="0"/>
        <v>0.84276401445554439</v>
      </c>
      <c r="E60" s="14">
        <v>59508267</v>
      </c>
      <c r="F60" s="15">
        <f t="shared" si="1"/>
        <v>0.78027435984957039</v>
      </c>
      <c r="H60" s="9"/>
    </row>
    <row r="61" spans="1:8" s="6" customFormat="1" x14ac:dyDescent="0.2">
      <c r="A61" s="16" t="s">
        <v>31</v>
      </c>
      <c r="B61" s="14">
        <v>77163334</v>
      </c>
      <c r="C61" s="14">
        <v>76113020</v>
      </c>
      <c r="D61" s="15">
        <f t="shared" si="0"/>
        <v>0.98638843158332168</v>
      </c>
      <c r="E61" s="14">
        <v>60251989</v>
      </c>
      <c r="F61" s="15">
        <f t="shared" si="1"/>
        <v>0.78083703589064724</v>
      </c>
    </row>
    <row r="62" spans="1:8" s="6" customFormat="1" x14ac:dyDescent="0.2">
      <c r="A62" s="16" t="s">
        <v>32</v>
      </c>
      <c r="B62" s="14">
        <v>78854331</v>
      </c>
      <c r="C62" s="14">
        <v>78468351</v>
      </c>
      <c r="D62" s="15">
        <f t="shared" si="0"/>
        <v>0.99510515154836576</v>
      </c>
      <c r="E62" s="14">
        <v>61759913</v>
      </c>
      <c r="F62" s="15">
        <f t="shared" si="1"/>
        <v>0.78321523011843197</v>
      </c>
    </row>
    <row r="63" spans="1:8" s="6" customFormat="1" x14ac:dyDescent="0.2">
      <c r="A63" s="16" t="s">
        <v>33</v>
      </c>
      <c r="B63" s="10">
        <v>35544713</v>
      </c>
      <c r="C63" s="10">
        <v>34672213</v>
      </c>
      <c r="D63" s="15">
        <f t="shared" si="0"/>
        <v>0.97545345210692802</v>
      </c>
      <c r="E63" s="10">
        <v>29362302</v>
      </c>
      <c r="F63" s="15">
        <f t="shared" si="1"/>
        <v>0.82606665019351821</v>
      </c>
    </row>
    <row r="64" spans="1:8" s="6" customFormat="1" x14ac:dyDescent="0.2">
      <c r="A64" s="16" t="s">
        <v>34</v>
      </c>
      <c r="B64" s="10">
        <v>38738505</v>
      </c>
      <c r="C64" s="10">
        <v>31424277</v>
      </c>
      <c r="D64" s="15">
        <f t="shared" si="0"/>
        <v>0.81118971937610906</v>
      </c>
      <c r="E64" s="10">
        <v>25912681</v>
      </c>
      <c r="F64" s="15">
        <f t="shared" si="1"/>
        <v>0.6689127781260531</v>
      </c>
    </row>
    <row r="65" spans="1:6" x14ac:dyDescent="0.2">
      <c r="A65" s="10" t="s">
        <v>77</v>
      </c>
      <c r="B65" s="10">
        <v>84263024</v>
      </c>
      <c r="C65" s="10">
        <v>78821357</v>
      </c>
      <c r="D65" s="11">
        <f t="shared" si="0"/>
        <v>0.9354204639035979</v>
      </c>
      <c r="E65" s="10">
        <v>67494779</v>
      </c>
      <c r="F65" s="11">
        <f t="shared" si="1"/>
        <v>0.80100114849901427</v>
      </c>
    </row>
    <row r="66" spans="1:6" x14ac:dyDescent="0.2">
      <c r="A66" s="10" t="s">
        <v>78</v>
      </c>
      <c r="B66" s="10">
        <v>64707792</v>
      </c>
      <c r="C66" s="10">
        <v>62488375</v>
      </c>
      <c r="D66" s="11">
        <f t="shared" ref="D66:D76" si="2">C66/B66</f>
        <v>0.96570093134996782</v>
      </c>
      <c r="E66" s="10">
        <v>52220275</v>
      </c>
      <c r="F66" s="11">
        <f t="shared" ref="F66:F76" si="3">E66/B66</f>
        <v>0.80701679636974788</v>
      </c>
    </row>
    <row r="67" spans="1:6" x14ac:dyDescent="0.2">
      <c r="A67" s="10" t="s">
        <v>79</v>
      </c>
      <c r="B67" s="10">
        <v>65429195</v>
      </c>
      <c r="C67" s="10">
        <v>62743579</v>
      </c>
      <c r="D67" s="11">
        <f t="shared" si="2"/>
        <v>0.9589538584419387</v>
      </c>
      <c r="E67" s="10">
        <v>52203854</v>
      </c>
      <c r="F67" s="11">
        <f t="shared" si="3"/>
        <v>0.797867893682629</v>
      </c>
    </row>
    <row r="68" spans="1:6" x14ac:dyDescent="0.2">
      <c r="A68" s="10" t="s">
        <v>80</v>
      </c>
      <c r="B68" s="10">
        <v>61528060</v>
      </c>
      <c r="C68" s="10">
        <v>60188572</v>
      </c>
      <c r="D68" s="11">
        <f t="shared" si="2"/>
        <v>0.97822964026494574</v>
      </c>
      <c r="E68" s="10">
        <v>53937306</v>
      </c>
      <c r="F68" s="11">
        <f t="shared" si="3"/>
        <v>0.87662939478345325</v>
      </c>
    </row>
    <row r="69" spans="1:6" x14ac:dyDescent="0.2">
      <c r="A69" s="10" t="s">
        <v>81</v>
      </c>
      <c r="B69" s="10">
        <v>79104948</v>
      </c>
      <c r="C69" s="10">
        <v>77507819</v>
      </c>
      <c r="D69" s="11">
        <f t="shared" si="2"/>
        <v>0.97980999873737351</v>
      </c>
      <c r="E69" s="10">
        <v>69343531</v>
      </c>
      <c r="F69" s="11">
        <f t="shared" si="3"/>
        <v>0.8766016886832414</v>
      </c>
    </row>
    <row r="70" spans="1:6" x14ac:dyDescent="0.2">
      <c r="A70" s="10" t="s">
        <v>82</v>
      </c>
      <c r="B70" s="10">
        <v>49996534</v>
      </c>
      <c r="C70" s="10">
        <v>48935424</v>
      </c>
      <c r="D70" s="11">
        <f t="shared" si="2"/>
        <v>0.97877632877511067</v>
      </c>
      <c r="E70" s="10">
        <v>44227560</v>
      </c>
      <c r="F70" s="11">
        <f t="shared" si="3"/>
        <v>0.88461252133997925</v>
      </c>
    </row>
    <row r="71" spans="1:6" x14ac:dyDescent="0.2">
      <c r="A71" s="10" t="s">
        <v>83</v>
      </c>
      <c r="B71" s="10">
        <v>69315424</v>
      </c>
      <c r="C71" s="10">
        <v>67105673</v>
      </c>
      <c r="D71" s="11">
        <f t="shared" si="2"/>
        <v>0.96812035658903273</v>
      </c>
      <c r="E71" s="10">
        <v>53670633</v>
      </c>
      <c r="F71" s="11">
        <f t="shared" si="3"/>
        <v>0.77429567479815176</v>
      </c>
    </row>
    <row r="72" spans="1:6" x14ac:dyDescent="0.2">
      <c r="A72" s="10" t="s">
        <v>84</v>
      </c>
      <c r="B72" s="10">
        <v>60222572</v>
      </c>
      <c r="C72" s="10">
        <v>58358597</v>
      </c>
      <c r="D72" s="11">
        <f t="shared" si="2"/>
        <v>0.96904856537844319</v>
      </c>
      <c r="E72" s="10">
        <v>46726816</v>
      </c>
      <c r="F72" s="11">
        <f t="shared" si="3"/>
        <v>0.77590203221476495</v>
      </c>
    </row>
    <row r="73" spans="1:6" x14ac:dyDescent="0.2">
      <c r="A73" s="10" t="s">
        <v>85</v>
      </c>
      <c r="B73" s="10">
        <v>61199772</v>
      </c>
      <c r="C73" s="10">
        <v>57520272</v>
      </c>
      <c r="D73" s="11">
        <f t="shared" si="2"/>
        <v>0.93987722699359078</v>
      </c>
      <c r="E73" s="10">
        <v>47349459</v>
      </c>
      <c r="F73" s="11">
        <f t="shared" si="3"/>
        <v>0.7736868529510208</v>
      </c>
    </row>
    <row r="74" spans="1:6" x14ac:dyDescent="0.2">
      <c r="A74" s="10" t="s">
        <v>86</v>
      </c>
      <c r="B74" s="10">
        <v>65939641</v>
      </c>
      <c r="C74" s="10">
        <v>61717993</v>
      </c>
      <c r="D74" s="11">
        <f t="shared" si="2"/>
        <v>0.93597708546820868</v>
      </c>
      <c r="E74" s="10">
        <v>48989525</v>
      </c>
      <c r="F74" s="11">
        <f t="shared" si="3"/>
        <v>0.74294497599706377</v>
      </c>
    </row>
    <row r="75" spans="1:6" x14ac:dyDescent="0.2">
      <c r="A75" s="10" t="s">
        <v>87</v>
      </c>
      <c r="B75" s="10">
        <v>63243405</v>
      </c>
      <c r="C75" s="10">
        <v>59316564</v>
      </c>
      <c r="D75" s="11">
        <f t="shared" si="2"/>
        <v>0.93790908316843469</v>
      </c>
      <c r="E75" s="10">
        <v>47054680</v>
      </c>
      <c r="F75" s="11">
        <f t="shared" si="3"/>
        <v>0.744025088465746</v>
      </c>
    </row>
    <row r="76" spans="1:6" x14ac:dyDescent="0.2">
      <c r="A76" s="10" t="s">
        <v>88</v>
      </c>
      <c r="B76" s="10">
        <v>63210013</v>
      </c>
      <c r="C76" s="10">
        <v>58581934</v>
      </c>
      <c r="D76" s="11">
        <f t="shared" si="2"/>
        <v>0.92678250200644641</v>
      </c>
      <c r="E76" s="10">
        <v>46283874</v>
      </c>
      <c r="F76" s="11">
        <f t="shared" si="3"/>
        <v>0.73222376967395975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1AE2A-6414-CA4F-8F0C-DE9559382C2C}">
  <dimension ref="A1:F10"/>
  <sheetViews>
    <sheetView zoomScale="125" workbookViewId="0">
      <selection activeCell="A12" sqref="A12"/>
    </sheetView>
  </sheetViews>
  <sheetFormatPr baseColWidth="10" defaultRowHeight="16" x14ac:dyDescent="0.2"/>
  <cols>
    <col min="1" max="8" width="35.33203125" style="2" customWidth="1"/>
    <col min="9" max="16384" width="10.83203125" style="2"/>
  </cols>
  <sheetData>
    <row r="1" spans="1:6" x14ac:dyDescent="0.2">
      <c r="A1" s="5" t="s">
        <v>0</v>
      </c>
      <c r="B1" s="4" t="s">
        <v>1</v>
      </c>
      <c r="C1" s="4" t="s">
        <v>2</v>
      </c>
      <c r="D1" s="4" t="s">
        <v>3</v>
      </c>
      <c r="E1" s="4" t="s">
        <v>24</v>
      </c>
      <c r="F1" s="4" t="s">
        <v>25</v>
      </c>
    </row>
    <row r="2" spans="1:6" s="6" customFormat="1" x14ac:dyDescent="0.2">
      <c r="A2" s="10" t="s">
        <v>38</v>
      </c>
      <c r="B2" s="10">
        <v>118043031</v>
      </c>
      <c r="C2" s="10">
        <v>86727751</v>
      </c>
      <c r="D2" s="11">
        <f t="shared" ref="D2:D4" si="0">C2/B2*100%</f>
        <v>0.73471301325700455</v>
      </c>
      <c r="E2" s="10">
        <v>39785500</v>
      </c>
      <c r="F2" s="11">
        <f t="shared" ref="F2:F4" si="1">E2/B2</f>
        <v>0.33704234517665005</v>
      </c>
    </row>
    <row r="3" spans="1:6" s="6" customFormat="1" x14ac:dyDescent="0.2">
      <c r="A3" s="10" t="s">
        <v>39</v>
      </c>
      <c r="B3" s="10">
        <v>107933402</v>
      </c>
      <c r="C3" s="10">
        <v>76816373</v>
      </c>
      <c r="D3" s="11">
        <f t="shared" si="0"/>
        <v>0.71170158242579995</v>
      </c>
      <c r="E3" s="10">
        <v>31195925</v>
      </c>
      <c r="F3" s="11">
        <f t="shared" si="1"/>
        <v>0.28902938684356488</v>
      </c>
    </row>
    <row r="4" spans="1:6" s="6" customFormat="1" x14ac:dyDescent="0.2">
      <c r="A4" s="10" t="s">
        <v>40</v>
      </c>
      <c r="B4" s="10">
        <v>82398561</v>
      </c>
      <c r="C4" s="10">
        <v>57195434</v>
      </c>
      <c r="D4" s="11">
        <f t="shared" si="0"/>
        <v>0.69413146668908454</v>
      </c>
      <c r="E4" s="10">
        <v>23339195</v>
      </c>
      <c r="F4" s="11">
        <f t="shared" si="1"/>
        <v>0.28324760428765255</v>
      </c>
    </row>
    <row r="5" spans="1:6" s="6" customFormat="1" x14ac:dyDescent="0.2">
      <c r="A5" s="10" t="s">
        <v>26</v>
      </c>
      <c r="B5" s="10">
        <v>118043031</v>
      </c>
      <c r="C5" s="10">
        <v>86727751</v>
      </c>
      <c r="D5" s="11">
        <v>0.73470000000000002</v>
      </c>
      <c r="E5" s="10">
        <v>39785500</v>
      </c>
      <c r="F5" s="11">
        <v>0.33700000000000002</v>
      </c>
    </row>
    <row r="6" spans="1:6" s="6" customFormat="1" x14ac:dyDescent="0.2">
      <c r="A6" s="10" t="s">
        <v>27</v>
      </c>
      <c r="B6" s="10">
        <v>107933402</v>
      </c>
      <c r="C6" s="10">
        <v>76816373</v>
      </c>
      <c r="D6" s="11">
        <v>0.7117</v>
      </c>
      <c r="E6" s="10">
        <v>31195925</v>
      </c>
      <c r="F6" s="11">
        <v>0.28899999999999998</v>
      </c>
    </row>
    <row r="7" spans="1:6" s="6" customFormat="1" x14ac:dyDescent="0.2">
      <c r="A7" s="10" t="s">
        <v>28</v>
      </c>
      <c r="B7" s="10">
        <v>82398561</v>
      </c>
      <c r="C7" s="10">
        <v>57195434</v>
      </c>
      <c r="D7" s="11">
        <v>0.69410000000000005</v>
      </c>
      <c r="E7" s="10">
        <v>23339195</v>
      </c>
      <c r="F7" s="11">
        <v>0.28320000000000001</v>
      </c>
    </row>
    <row r="8" spans="1:6" x14ac:dyDescent="0.2">
      <c r="A8" s="10" t="s">
        <v>89</v>
      </c>
      <c r="B8" s="10">
        <v>87843594</v>
      </c>
      <c r="C8" s="10">
        <v>78929128</v>
      </c>
      <c r="D8" s="11">
        <f t="shared" ref="D8:D10" si="2">C8/B8*100%</f>
        <v>0.89851888346007336</v>
      </c>
      <c r="E8" s="10">
        <v>39431450</v>
      </c>
      <c r="F8" s="11">
        <f t="shared" ref="F8:F10" si="3">E8/B8</f>
        <v>0.44888247627937444</v>
      </c>
    </row>
    <row r="9" spans="1:6" x14ac:dyDescent="0.2">
      <c r="A9" s="10" t="s">
        <v>90</v>
      </c>
      <c r="B9" s="10">
        <v>68739866</v>
      </c>
      <c r="C9" s="10">
        <v>61599473</v>
      </c>
      <c r="D9" s="11">
        <f t="shared" si="2"/>
        <v>0.89612442654456148</v>
      </c>
      <c r="E9" s="10">
        <v>30895668</v>
      </c>
      <c r="F9" s="11">
        <f t="shared" si="3"/>
        <v>0.44945778625754085</v>
      </c>
    </row>
    <row r="10" spans="1:6" x14ac:dyDescent="0.2">
      <c r="A10" s="10" t="s">
        <v>91</v>
      </c>
      <c r="B10" s="10">
        <v>73465609</v>
      </c>
      <c r="C10" s="10">
        <v>65590666</v>
      </c>
      <c r="D10" s="11">
        <f t="shared" si="2"/>
        <v>0.8928077626090325</v>
      </c>
      <c r="E10" s="10">
        <v>32398284</v>
      </c>
      <c r="F10" s="11">
        <f t="shared" si="3"/>
        <v>0.44099932527613023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ChIP-seq</vt:lpstr>
      <vt:lpstr>RNA-seq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2023-11-17T02:14:37Z</dcterms:created>
  <dcterms:modified xsi:type="dcterms:W3CDTF">2023-12-24T13:41:19Z</dcterms:modified>
</cp:coreProperties>
</file>