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showInkAnnotation="0" autoCompressPictures="0"/>
  <bookViews>
    <workbookView xWindow="1215" yWindow="1695" windowWidth="20730" windowHeight="11760"/>
  </bookViews>
  <sheets>
    <sheet name="unannoted arms" sheetId="1" r:id="rId1"/>
    <sheet name="arm switching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8" i="1"/>
  <c r="L28"/>
  <c r="N28"/>
  <c r="M27"/>
  <c r="L27"/>
  <c r="N27"/>
  <c r="M26"/>
  <c r="L26"/>
  <c r="N26"/>
  <c r="M25"/>
  <c r="L25"/>
  <c r="N25"/>
  <c r="M24"/>
  <c r="L24"/>
  <c r="N24"/>
  <c r="M23"/>
  <c r="L23"/>
  <c r="N23"/>
  <c r="M22"/>
  <c r="L22"/>
  <c r="N22"/>
  <c r="M21"/>
  <c r="L21"/>
  <c r="N21"/>
  <c r="M20"/>
  <c r="L20"/>
  <c r="N20"/>
  <c r="M19"/>
  <c r="L19"/>
  <c r="N19"/>
  <c r="M18"/>
  <c r="L18"/>
  <c r="N18"/>
  <c r="M17"/>
  <c r="L17"/>
  <c r="N17"/>
  <c r="M16"/>
  <c r="L16"/>
  <c r="N16"/>
  <c r="M15"/>
  <c r="L15"/>
  <c r="N15"/>
  <c r="M14"/>
  <c r="L14"/>
  <c r="N14"/>
  <c r="M13"/>
  <c r="L13"/>
  <c r="N13"/>
  <c r="M12"/>
  <c r="L12"/>
  <c r="N12"/>
  <c r="M11"/>
  <c r="L11"/>
  <c r="N11"/>
  <c r="M10"/>
  <c r="L10"/>
  <c r="N10"/>
  <c r="M9"/>
  <c r="L9"/>
  <c r="N9"/>
  <c r="M8"/>
  <c r="L8"/>
  <c r="N8"/>
  <c r="M7"/>
  <c r="L7"/>
  <c r="N7"/>
  <c r="M6"/>
  <c r="L6"/>
  <c r="N6"/>
  <c r="M5"/>
  <c r="L5"/>
  <c r="N5"/>
  <c r="M4"/>
  <c r="L4"/>
  <c r="N4"/>
  <c r="M3"/>
  <c r="L3"/>
  <c r="N3"/>
  <c r="M19" i="2"/>
  <c r="L19"/>
  <c r="N19"/>
  <c r="M18"/>
  <c r="L18"/>
  <c r="N18"/>
  <c r="M17"/>
  <c r="L17"/>
  <c r="N17"/>
  <c r="M16"/>
  <c r="L16"/>
  <c r="N16"/>
  <c r="M15"/>
  <c r="L15"/>
  <c r="N15"/>
  <c r="M14"/>
  <c r="L14"/>
  <c r="N14"/>
  <c r="M13"/>
  <c r="L13"/>
  <c r="N13"/>
  <c r="M12"/>
  <c r="L12"/>
  <c r="N12"/>
  <c r="M11"/>
  <c r="L11"/>
  <c r="N11"/>
  <c r="M10"/>
  <c r="L10"/>
  <c r="N10"/>
  <c r="M9"/>
  <c r="L9"/>
  <c r="N9"/>
  <c r="M8"/>
  <c r="L8"/>
  <c r="N8"/>
  <c r="M7"/>
  <c r="L7"/>
  <c r="N7"/>
  <c r="M6"/>
  <c r="L6"/>
  <c r="N6"/>
  <c r="M5"/>
  <c r="L5"/>
  <c r="N5"/>
  <c r="M4"/>
  <c r="L4"/>
  <c r="N4"/>
  <c r="M3"/>
  <c r="L3"/>
  <c r="N3"/>
  <c r="M2"/>
  <c r="L2"/>
  <c r="N2"/>
</calcChain>
</file>

<file path=xl/sharedStrings.xml><?xml version="1.0" encoding="utf-8"?>
<sst xmlns="http://schemas.openxmlformats.org/spreadsheetml/2006/main" count="337" uniqueCount="207">
  <si>
    <t>MI0000462</t>
  </si>
  <si>
    <t>MIMAT0000438</t>
  </si>
  <si>
    <t>hsa-mir-326</t>
  </si>
  <si>
    <t>MI0000808</t>
  </si>
  <si>
    <t>MIMAT0000756</t>
  </si>
  <si>
    <t>hsa-miR-326</t>
  </si>
  <si>
    <t>hsa-mir-451a</t>
  </si>
  <si>
    <t>MI0001729</t>
  </si>
  <si>
    <t>MIMAT0001631</t>
  </si>
  <si>
    <t>hsa-miR-451a</t>
  </si>
  <si>
    <t>hsa-mir-421</t>
  </si>
  <si>
    <t>MI0003685</t>
  </si>
  <si>
    <t>MIMAT0003339</t>
  </si>
  <si>
    <t>hsa-miR-421</t>
  </si>
  <si>
    <t>SH-SY-5Y</t>
  </si>
  <si>
    <t>SH-SY-5Y</t>
    <phoneticPr fontId="1" type="noConversion"/>
  </si>
  <si>
    <t>SNB-19</t>
  </si>
  <si>
    <t>SNB-19</t>
    <phoneticPr fontId="1" type="noConversion"/>
  </si>
  <si>
    <t>hsa-mir-107</t>
  </si>
  <si>
    <t>MI0000114</t>
  </si>
  <si>
    <t>MIMAT0000104</t>
  </si>
  <si>
    <t>hsa-miR-107</t>
  </si>
  <si>
    <t>hsa-mir-153-1</t>
  </si>
  <si>
    <t>MI0000463</t>
  </si>
  <si>
    <t>MIMAT0000439</t>
  </si>
  <si>
    <t>hsa-miR-153</t>
  </si>
  <si>
    <t>hsa-mir-588</t>
  </si>
  <si>
    <t>MI0003597</t>
  </si>
  <si>
    <t>MIMAT0003255</t>
  </si>
  <si>
    <t>hsa-miR-588</t>
  </si>
  <si>
    <t>hsa-mir-641</t>
  </si>
  <si>
    <t>MI0003656</t>
  </si>
  <si>
    <t>MIMAT0003311</t>
  </si>
  <si>
    <t>hsa-miR-641</t>
  </si>
  <si>
    <t>hsa-mir-643</t>
  </si>
  <si>
    <t>MI0003658</t>
  </si>
  <si>
    <t>MIMAT0003313</t>
  </si>
  <si>
    <t>hsa-miR-643</t>
  </si>
  <si>
    <t>hsa-mir-549</t>
  </si>
  <si>
    <t>MI0003679</t>
  </si>
  <si>
    <t>MIMAT0003333</t>
  </si>
  <si>
    <t>hsa-miR-549</t>
  </si>
  <si>
    <t>hsa-mir-147b</t>
  </si>
  <si>
    <t>MI0005544</t>
  </si>
  <si>
    <t>MIMAT0004928</t>
  </si>
  <si>
    <t>hsa-miR-147b</t>
  </si>
  <si>
    <t>hsa-mir-1289-1</t>
  </si>
  <si>
    <t>MI0006350</t>
  </si>
  <si>
    <t>MIMAT0005879</t>
  </si>
  <si>
    <t>hsa-miR-1289</t>
  </si>
  <si>
    <t>hsa-mir-1293</t>
  </si>
  <si>
    <t>MI0006355</t>
  </si>
  <si>
    <t>MIMAT0005883</t>
  </si>
  <si>
    <t>hsa-miR-1293</t>
  </si>
  <si>
    <t>hsa-mir-1303</t>
  </si>
  <si>
    <t>MI0006370</t>
  </si>
  <si>
    <t>MIMAT0005891</t>
  </si>
  <si>
    <t>hsa-miR-1303</t>
  </si>
  <si>
    <t>hsa-mir-1305</t>
  </si>
  <si>
    <t>MI0006372</t>
  </si>
  <si>
    <t>MIMAT0005893</t>
  </si>
  <si>
    <t>hsa-miR-1305</t>
  </si>
  <si>
    <t>hsa-mir-1248</t>
  </si>
  <si>
    <t>MI0006383</t>
  </si>
  <si>
    <t>MIMAT0005900</t>
  </si>
  <si>
    <t>hsa-miR-1248</t>
  </si>
  <si>
    <t>hsa-mir-1276</t>
  </si>
  <si>
    <t>MI0006416</t>
  </si>
  <si>
    <t>MIMAT0005930</t>
  </si>
  <si>
    <t>hsa-miR-1276</t>
  </si>
  <si>
    <t>hsa-mir-1913</t>
  </si>
  <si>
    <t>MI0008334</t>
  </si>
  <si>
    <t>MIMAT0007888</t>
  </si>
  <si>
    <t>hsa-miR-1913</t>
  </si>
  <si>
    <t>hsa-mir-2110</t>
  </si>
  <si>
    <t>MI0010629</t>
  </si>
  <si>
    <t>MIMAT0010133</t>
  </si>
  <si>
    <t>hsa-miR-2110</t>
  </si>
  <si>
    <t>hsa-mir-4326</t>
  </si>
  <si>
    <t>MI0015866</t>
  </si>
  <si>
    <t>MIMAT0016888</t>
  </si>
  <si>
    <t>hsa-miR-4326</t>
  </si>
  <si>
    <t>hsa-mir-4424</t>
  </si>
  <si>
    <t>MI0016763</t>
  </si>
  <si>
    <t>MIMAT0018939</t>
  </si>
  <si>
    <t>hsa-miR-4424</t>
  </si>
  <si>
    <t>hsa-mir-4473</t>
  </si>
  <si>
    <t>MI0016825</t>
  </si>
  <si>
    <t>MIMAT0019000</t>
  </si>
  <si>
    <t>hsa-miR-4473</t>
  </si>
  <si>
    <t>MI0001730</t>
  </si>
  <si>
    <t>MIMAT0001632</t>
  </si>
  <si>
    <t>mmu-miR-451</t>
  </si>
  <si>
    <t>mmu-mir-5123</t>
  </si>
  <si>
    <t>MI0018034</t>
  </si>
  <si>
    <t>MIMAT0020633</t>
  </si>
  <si>
    <t>mmu-miR-5123</t>
  </si>
  <si>
    <t>mmu-mir-5131</t>
  </si>
  <si>
    <t>MI0018043</t>
  </si>
  <si>
    <t>MIMAT0020642</t>
  </si>
  <si>
    <t>mmu-miR-5131</t>
  </si>
  <si>
    <t>HT22</t>
  </si>
  <si>
    <t>HT22</t>
    <phoneticPr fontId="1" type="noConversion"/>
  </si>
  <si>
    <t>Cell line</t>
    <phoneticPr fontId="1" type="noConversion"/>
  </si>
  <si>
    <t>unannotated</t>
  </si>
  <si>
    <t>unannotated</t>
    <phoneticPr fontId="1" type="noConversion"/>
  </si>
  <si>
    <t>hsa-mir-877</t>
  </si>
  <si>
    <t>MI0005561</t>
  </si>
  <si>
    <t>MIMAT0004949</t>
  </si>
  <si>
    <t>hsa-miR-877-5p</t>
  </si>
  <si>
    <t>MIMAT0004950</t>
  </si>
  <si>
    <t>hsa-miR-877-3p</t>
  </si>
  <si>
    <t>hsa-mir-3074</t>
  </si>
  <si>
    <t>MI0014181</t>
  </si>
  <si>
    <t>MIMAT0019208</t>
  </si>
  <si>
    <t>hsa-miR-3074-5p</t>
  </si>
  <si>
    <t>MIMAT0015027</t>
  </si>
  <si>
    <t>hsa-miR-3074-3p</t>
  </si>
  <si>
    <t>hsa-mir-302a</t>
  </si>
  <si>
    <t>MI0000738</t>
  </si>
  <si>
    <t>MIMAT0000683</t>
  </si>
  <si>
    <t>hsa-miR-302a-5p</t>
  </si>
  <si>
    <t>MIMAT0000684</t>
  </si>
  <si>
    <t>hsa-miR-302a-3p</t>
  </si>
  <si>
    <t>hsa-mir-377</t>
  </si>
  <si>
    <t>MI0000785</t>
  </si>
  <si>
    <t>MIMAT0004689</t>
  </si>
  <si>
    <t>hsa-miR-377-5p</t>
  </si>
  <si>
    <t>MIMAT0000730</t>
  </si>
  <si>
    <t>hsa-miR-377-3p</t>
  </si>
  <si>
    <t>hsa-mir-491</t>
  </si>
  <si>
    <t>MI0003126</t>
  </si>
  <si>
    <t>MIMAT0002807</t>
  </si>
  <si>
    <t>hsa-miR-491-5p</t>
  </si>
  <si>
    <t>MIMAT0004765</t>
  </si>
  <si>
    <t>hsa-miR-491-3p</t>
  </si>
  <si>
    <t>hsa-mir-1185-2</t>
  </si>
  <si>
    <t>MI0003821</t>
  </si>
  <si>
    <t>MIMAT0005798</t>
  </si>
  <si>
    <t>hsa-miR-1185-5p</t>
  </si>
  <si>
    <t>MIMAT0022713</t>
  </si>
  <si>
    <t>hsa-miR-1185-2-3p</t>
  </si>
  <si>
    <t>hsa-mir-1185-1</t>
  </si>
  <si>
    <t>MI0003844</t>
  </si>
  <si>
    <t>MIMAT0022838</t>
  </si>
  <si>
    <t>hsa-miR-1185-1-3p</t>
  </si>
  <si>
    <t>hsa-mir-3157</t>
  </si>
  <si>
    <t>MI0014185</t>
  </si>
  <si>
    <t>MIMAT0015031</t>
  </si>
  <si>
    <t>hsa-miR-3157-5p</t>
  </si>
  <si>
    <t>MIMAT0019210</t>
  </si>
  <si>
    <t>hsa-miR-3157-3p</t>
  </si>
  <si>
    <t>hsa-mir-3177</t>
  </si>
  <si>
    <t>MI0014211</t>
  </si>
  <si>
    <t>MIMAT0019215</t>
  </si>
  <si>
    <t>hsa-miR-3177-5p</t>
  </si>
  <si>
    <t>MIMAT0015054</t>
  </si>
  <si>
    <t>hsa-miR-3177-3p</t>
  </si>
  <si>
    <t>hsa-mir-3605</t>
  </si>
  <si>
    <t>MI0015995</t>
  </si>
  <si>
    <t>MIMAT0017981</t>
  </si>
  <si>
    <t>hsa-miR-3605-5p</t>
  </si>
  <si>
    <t>MIMAT0017982</t>
  </si>
  <si>
    <t>hsa-miR-3605-3p</t>
  </si>
  <si>
    <t>mmu-mir-219-1</t>
  </si>
  <si>
    <t>MI0000702</t>
  </si>
  <si>
    <t>MIMAT0000664</t>
  </si>
  <si>
    <t>mmu-miR-219-5p</t>
  </si>
  <si>
    <t>MIMAT0017055</t>
  </si>
  <si>
    <t>mmu-miR-219-1-3p</t>
  </si>
  <si>
    <t>mmu-mir-1981</t>
  </si>
  <si>
    <t>MI0009992</t>
  </si>
  <si>
    <t>MIMAT0009458</t>
  </si>
  <si>
    <t>mmu-miR-1981-5p</t>
  </si>
  <si>
    <t>MIMAT0017351</t>
  </si>
  <si>
    <t>mmu-miR-1981-3p</t>
  </si>
  <si>
    <t>mmu-mir-3069</t>
  </si>
  <si>
    <t>MI0014031</t>
  </si>
  <si>
    <t>MIMAT0014844</t>
  </si>
  <si>
    <t>mmu-miR-3069-5p</t>
  </si>
  <si>
    <t>MIMAT0014845</t>
  </si>
  <si>
    <t>mmu-miR-3069-3p</t>
  </si>
  <si>
    <t>mmu-mir-3074-1</t>
  </si>
  <si>
    <t>MI0014037</t>
  </si>
  <si>
    <t>MIMAT0014856</t>
  </si>
  <si>
    <t>mmu-miR-3074-5p</t>
  </si>
  <si>
    <t>MIMAT0014857</t>
  </si>
  <si>
    <t>mmu-miR-3074-1-3p</t>
  </si>
  <si>
    <t>mmu-mir-451a</t>
    <phoneticPr fontId="1" type="noConversion"/>
  </si>
  <si>
    <t>hsa-mir-152</t>
    <phoneticPr fontId="1" type="noConversion"/>
  </si>
  <si>
    <t>hsa-miR-152-3p</t>
    <phoneticPr fontId="1" type="noConversion"/>
  </si>
  <si>
    <t>hsa-miR-152-5p</t>
    <phoneticPr fontId="1" type="noConversion"/>
  </si>
  <si>
    <t>MIMAT0026479</t>
  </si>
  <si>
    <t>pre-miRNA Name</t>
  </si>
  <si>
    <t>pre-miRNA ID</t>
  </si>
  <si>
    <t>5' mature miRNA ID</t>
  </si>
  <si>
    <t>5' mature miRNA Name</t>
  </si>
  <si>
    <t>3' mature miRNA ID</t>
  </si>
  <si>
    <t>3' mature miRNA Name</t>
  </si>
  <si>
    <t>Ctrl 5' arm miRNA Read Count</t>
  </si>
  <si>
    <t>siTDP 5' arm miRNA Read Count</t>
  </si>
  <si>
    <t>Ctrl 3' arm miRNA Read Count</t>
  </si>
  <si>
    <t>siTDP 3' arm miRNA Read Count</t>
  </si>
  <si>
    <t>Ctr Ratio</t>
  </si>
  <si>
    <t>siTDP ratio</t>
  </si>
  <si>
    <t>Ratio fold-change</t>
  </si>
  <si>
    <t>SupplementalTable4_UnannotedArmsAndArmSwitching</t>
  </si>
</sst>
</file>

<file path=xl/styles.xml><?xml version="1.0" encoding="utf-8"?>
<styleSheet xmlns="http://schemas.openxmlformats.org/spreadsheetml/2006/main">
  <fonts count="10">
    <font>
      <sz val="11"/>
      <color theme="1"/>
      <name val="DengXian"/>
      <family val="2"/>
      <scheme val="minor"/>
    </font>
    <font>
      <sz val="9"/>
      <name val="宋体"/>
      <family val="3"/>
      <charset val="134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6"/>
      <color theme="1"/>
      <name val="DengXian"/>
      <family val="2"/>
      <scheme val="minor"/>
    </font>
    <font>
      <u/>
      <sz val="11"/>
      <color theme="10"/>
      <name val="DengXian"/>
      <family val="2"/>
      <scheme val="minor"/>
    </font>
    <font>
      <u/>
      <sz val="11"/>
      <color theme="11"/>
      <name val="DengXian"/>
      <family val="2"/>
      <scheme val="minor"/>
    </font>
    <font>
      <b/>
      <sz val="14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</cellXfs>
  <cellStyles count="5">
    <cellStyle name="常规" xfId="0" builtinId="0"/>
    <cellStyle name="超链接" xfId="1" builtinId="8" hidden="1"/>
    <cellStyle name="超链接" xfId="3" builtinId="8" hidden="1"/>
    <cellStyle name="已访问的超链接" xfId="2" builtinId="9" hidden="1"/>
    <cellStyle name="已访问的超链接" xfId="4" builtinId="9" hidden="1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4" sqref="A4"/>
    </sheetView>
  </sheetViews>
  <sheetFormatPr defaultColWidth="8.875" defaultRowHeight="13.5"/>
  <cols>
    <col min="1" max="1" width="9.5" bestFit="1" customWidth="1"/>
    <col min="2" max="2" width="16.125" bestFit="1" customWidth="1"/>
    <col min="3" max="3" width="11.375" bestFit="1" customWidth="1"/>
    <col min="4" max="4" width="15.625" bestFit="1" customWidth="1"/>
    <col min="5" max="5" width="18.375" bestFit="1" customWidth="1"/>
    <col min="6" max="6" width="15.625" bestFit="1" customWidth="1"/>
    <col min="7" max="7" width="18.375" bestFit="1" customWidth="1"/>
    <col min="8" max="9" width="24.625" bestFit="1" customWidth="1"/>
    <col min="10" max="11" width="26.5" bestFit="1" customWidth="1"/>
    <col min="12" max="12" width="8" bestFit="1" customWidth="1"/>
    <col min="13" max="13" width="9.625" bestFit="1" customWidth="1"/>
    <col min="14" max="14" width="15" bestFit="1" customWidth="1"/>
  </cols>
  <sheetData>
    <row r="1" spans="1:14" ht="20.25">
      <c r="A1" s="10" t="s">
        <v>206</v>
      </c>
      <c r="B1" s="9"/>
      <c r="C1" s="9"/>
      <c r="D1" s="9"/>
    </row>
    <row r="2" spans="1:14" ht="15.75">
      <c r="A2" s="6" t="s">
        <v>103</v>
      </c>
      <c r="B2" s="6" t="s">
        <v>193</v>
      </c>
      <c r="C2" s="6" t="s">
        <v>194</v>
      </c>
      <c r="D2" s="6" t="s">
        <v>195</v>
      </c>
      <c r="E2" s="6" t="s">
        <v>196</v>
      </c>
      <c r="F2" s="6" t="s">
        <v>197</v>
      </c>
      <c r="G2" s="6" t="s">
        <v>198</v>
      </c>
      <c r="H2" s="6" t="s">
        <v>199</v>
      </c>
      <c r="I2" s="6" t="s">
        <v>201</v>
      </c>
      <c r="J2" s="6" t="s">
        <v>200</v>
      </c>
      <c r="K2" s="6" t="s">
        <v>202</v>
      </c>
      <c r="L2" s="6" t="s">
        <v>203</v>
      </c>
      <c r="M2" s="6" t="s">
        <v>204</v>
      </c>
      <c r="N2" s="6" t="s">
        <v>205</v>
      </c>
    </row>
    <row r="3" spans="1:14" ht="16.5">
      <c r="A3" s="3" t="s">
        <v>14</v>
      </c>
      <c r="B3" s="3" t="s">
        <v>2</v>
      </c>
      <c r="C3" s="3" t="s">
        <v>3</v>
      </c>
      <c r="D3" s="3" t="s">
        <v>105</v>
      </c>
      <c r="E3" s="3" t="s">
        <v>105</v>
      </c>
      <c r="F3" s="3" t="s">
        <v>4</v>
      </c>
      <c r="G3" s="3" t="s">
        <v>5</v>
      </c>
      <c r="H3" s="3">
        <v>275</v>
      </c>
      <c r="I3" s="3">
        <v>422</v>
      </c>
      <c r="J3" s="3">
        <v>15</v>
      </c>
      <c r="K3" s="3">
        <v>16</v>
      </c>
      <c r="L3" s="8">
        <f t="shared" ref="L3:L28" si="0">H3/I3</f>
        <v>0.65165876777251186</v>
      </c>
      <c r="M3" s="8">
        <f t="shared" ref="M3:M28" si="1">J3/K3</f>
        <v>0.9375</v>
      </c>
      <c r="N3" s="8">
        <f>M3/L3</f>
        <v>1.4386363636363637</v>
      </c>
    </row>
    <row r="4" spans="1:14" ht="16.5">
      <c r="A4" s="3" t="s">
        <v>14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105</v>
      </c>
      <c r="G4" s="3" t="s">
        <v>105</v>
      </c>
      <c r="H4" s="3">
        <v>11</v>
      </c>
      <c r="I4" s="3">
        <v>15</v>
      </c>
      <c r="J4" s="3">
        <v>8</v>
      </c>
      <c r="K4" s="3">
        <v>15</v>
      </c>
      <c r="L4" s="8">
        <f t="shared" si="0"/>
        <v>0.73333333333333328</v>
      </c>
      <c r="M4" s="8">
        <f t="shared" si="1"/>
        <v>0.53333333333333333</v>
      </c>
      <c r="N4" s="8">
        <f t="shared" ref="N4:N28" si="2">M4/L4</f>
        <v>0.72727272727272729</v>
      </c>
    </row>
    <row r="5" spans="1:14" ht="16.5">
      <c r="A5" s="3" t="s">
        <v>14</v>
      </c>
      <c r="B5" s="3" t="s">
        <v>10</v>
      </c>
      <c r="C5" s="3" t="s">
        <v>11</v>
      </c>
      <c r="D5" s="3" t="s">
        <v>104</v>
      </c>
      <c r="E5" s="3" t="s">
        <v>104</v>
      </c>
      <c r="F5" s="3" t="s">
        <v>12</v>
      </c>
      <c r="G5" s="3" t="s">
        <v>13</v>
      </c>
      <c r="H5" s="3">
        <v>0</v>
      </c>
      <c r="I5" s="3">
        <v>6</v>
      </c>
      <c r="J5" s="3">
        <v>340</v>
      </c>
      <c r="K5" s="3">
        <v>503</v>
      </c>
      <c r="L5" s="8">
        <f t="shared" si="0"/>
        <v>0</v>
      </c>
      <c r="M5" s="8">
        <f t="shared" si="1"/>
        <v>0.67594433399602383</v>
      </c>
      <c r="N5" s="8" t="e">
        <f t="shared" si="2"/>
        <v>#DIV/0!</v>
      </c>
    </row>
    <row r="6" spans="1:14" ht="16.5">
      <c r="A6" s="3" t="s">
        <v>16</v>
      </c>
      <c r="B6" s="3" t="s">
        <v>18</v>
      </c>
      <c r="C6" s="3" t="s">
        <v>19</v>
      </c>
      <c r="D6" s="3" t="s">
        <v>104</v>
      </c>
      <c r="E6" s="3" t="s">
        <v>104</v>
      </c>
      <c r="F6" s="3" t="s">
        <v>20</v>
      </c>
      <c r="G6" s="3" t="s">
        <v>21</v>
      </c>
      <c r="H6" s="3">
        <v>0</v>
      </c>
      <c r="I6" s="3">
        <v>6</v>
      </c>
      <c r="J6" s="3">
        <v>3181</v>
      </c>
      <c r="K6" s="3">
        <v>4132</v>
      </c>
      <c r="L6" s="8">
        <f t="shared" si="0"/>
        <v>0</v>
      </c>
      <c r="M6" s="8">
        <f t="shared" si="1"/>
        <v>0.76984511132623423</v>
      </c>
      <c r="N6" s="8" t="e">
        <f t="shared" si="2"/>
        <v>#DIV/0!</v>
      </c>
    </row>
    <row r="7" spans="1:14" ht="16.5">
      <c r="A7" s="3" t="s">
        <v>16</v>
      </c>
      <c r="B7" s="3" t="s">
        <v>22</v>
      </c>
      <c r="C7" s="3" t="s">
        <v>23</v>
      </c>
      <c r="D7" s="3" t="s">
        <v>104</v>
      </c>
      <c r="E7" s="3" t="s">
        <v>104</v>
      </c>
      <c r="F7" s="3" t="s">
        <v>24</v>
      </c>
      <c r="G7" s="3" t="s">
        <v>25</v>
      </c>
      <c r="H7" s="3">
        <v>0</v>
      </c>
      <c r="I7" s="3">
        <v>6</v>
      </c>
      <c r="J7" s="3">
        <v>74</v>
      </c>
      <c r="K7" s="3">
        <v>70</v>
      </c>
      <c r="L7" s="8">
        <f t="shared" si="0"/>
        <v>0</v>
      </c>
      <c r="M7" s="8">
        <f t="shared" si="1"/>
        <v>1.0571428571428572</v>
      </c>
      <c r="N7" s="8" t="e">
        <f t="shared" si="2"/>
        <v>#DIV/0!</v>
      </c>
    </row>
    <row r="8" spans="1:14" ht="16.5">
      <c r="A8" s="3" t="s">
        <v>16</v>
      </c>
      <c r="B8" s="3" t="s">
        <v>6</v>
      </c>
      <c r="C8" s="3" t="s">
        <v>7</v>
      </c>
      <c r="D8" s="3" t="s">
        <v>8</v>
      </c>
      <c r="E8" s="3" t="s">
        <v>9</v>
      </c>
      <c r="F8" s="3" t="s">
        <v>104</v>
      </c>
      <c r="G8" s="3" t="s">
        <v>104</v>
      </c>
      <c r="H8" s="3">
        <v>31</v>
      </c>
      <c r="I8" s="3">
        <v>27</v>
      </c>
      <c r="J8" s="3">
        <v>22</v>
      </c>
      <c r="K8" s="3">
        <v>21</v>
      </c>
      <c r="L8" s="8">
        <f t="shared" si="0"/>
        <v>1.1481481481481481</v>
      </c>
      <c r="M8" s="8">
        <f t="shared" si="1"/>
        <v>1.0476190476190477</v>
      </c>
      <c r="N8" s="8">
        <f t="shared" si="2"/>
        <v>0.9124423963133641</v>
      </c>
    </row>
    <row r="9" spans="1:14" ht="16.5">
      <c r="A9" s="3" t="s">
        <v>16</v>
      </c>
      <c r="B9" s="3" t="s">
        <v>26</v>
      </c>
      <c r="C9" s="3" t="s">
        <v>27</v>
      </c>
      <c r="D9" s="3" t="s">
        <v>28</v>
      </c>
      <c r="E9" s="3" t="s">
        <v>29</v>
      </c>
      <c r="F9" s="3" t="s">
        <v>104</v>
      </c>
      <c r="G9" s="3" t="s">
        <v>104</v>
      </c>
      <c r="H9" s="3">
        <v>7</v>
      </c>
      <c r="I9" s="3">
        <v>5</v>
      </c>
      <c r="J9" s="3">
        <v>10</v>
      </c>
      <c r="K9" s="3">
        <v>3</v>
      </c>
      <c r="L9" s="8">
        <f t="shared" si="0"/>
        <v>1.4</v>
      </c>
      <c r="M9" s="8">
        <f t="shared" si="1"/>
        <v>3.3333333333333335</v>
      </c>
      <c r="N9" s="8">
        <f t="shared" si="2"/>
        <v>2.3809523809523814</v>
      </c>
    </row>
    <row r="10" spans="1:14" ht="16.5">
      <c r="A10" s="3" t="s">
        <v>16</v>
      </c>
      <c r="B10" s="3" t="s">
        <v>30</v>
      </c>
      <c r="C10" s="3" t="s">
        <v>31</v>
      </c>
      <c r="D10" s="3" t="s">
        <v>32</v>
      </c>
      <c r="E10" s="3" t="s">
        <v>33</v>
      </c>
      <c r="F10" s="3" t="s">
        <v>104</v>
      </c>
      <c r="G10" s="3" t="s">
        <v>104</v>
      </c>
      <c r="H10" s="3">
        <v>100</v>
      </c>
      <c r="I10" s="3">
        <v>141</v>
      </c>
      <c r="J10" s="3">
        <v>12</v>
      </c>
      <c r="K10" s="3">
        <v>15</v>
      </c>
      <c r="L10" s="8">
        <f t="shared" si="0"/>
        <v>0.70921985815602839</v>
      </c>
      <c r="M10" s="8">
        <f t="shared" si="1"/>
        <v>0.8</v>
      </c>
      <c r="N10" s="8">
        <f t="shared" si="2"/>
        <v>1.1280000000000001</v>
      </c>
    </row>
    <row r="11" spans="1:14" ht="16.5">
      <c r="A11" s="3" t="s">
        <v>16</v>
      </c>
      <c r="B11" s="3" t="s">
        <v>34</v>
      </c>
      <c r="C11" s="3" t="s">
        <v>35</v>
      </c>
      <c r="D11" s="3" t="s">
        <v>104</v>
      </c>
      <c r="E11" s="3" t="s">
        <v>104</v>
      </c>
      <c r="F11" s="3" t="s">
        <v>36</v>
      </c>
      <c r="G11" s="3" t="s">
        <v>37</v>
      </c>
      <c r="H11" s="3">
        <v>3</v>
      </c>
      <c r="I11" s="3">
        <v>0</v>
      </c>
      <c r="J11" s="3">
        <v>9</v>
      </c>
      <c r="K11" s="3">
        <v>10</v>
      </c>
      <c r="L11" s="8" t="e">
        <f t="shared" si="0"/>
        <v>#DIV/0!</v>
      </c>
      <c r="M11" s="8">
        <f t="shared" si="1"/>
        <v>0.9</v>
      </c>
      <c r="N11" s="8" t="e">
        <f t="shared" si="2"/>
        <v>#DIV/0!</v>
      </c>
    </row>
    <row r="12" spans="1:14" ht="16.5">
      <c r="A12" s="3" t="s">
        <v>16</v>
      </c>
      <c r="B12" s="3" t="s">
        <v>38</v>
      </c>
      <c r="C12" s="3" t="s">
        <v>39</v>
      </c>
      <c r="D12" s="3" t="s">
        <v>104</v>
      </c>
      <c r="E12" s="3" t="s">
        <v>104</v>
      </c>
      <c r="F12" s="3" t="s">
        <v>40</v>
      </c>
      <c r="G12" s="3" t="s">
        <v>41</v>
      </c>
      <c r="H12" s="3">
        <v>3</v>
      </c>
      <c r="I12" s="3">
        <v>4</v>
      </c>
      <c r="J12" s="3">
        <v>0</v>
      </c>
      <c r="K12" s="3">
        <v>0</v>
      </c>
      <c r="L12" s="8">
        <f t="shared" si="0"/>
        <v>0.75</v>
      </c>
      <c r="M12" s="8" t="e">
        <f t="shared" si="1"/>
        <v>#DIV/0!</v>
      </c>
      <c r="N12" s="8" t="e">
        <f t="shared" si="2"/>
        <v>#DIV/0!</v>
      </c>
    </row>
    <row r="13" spans="1:14" ht="16.5">
      <c r="A13" s="3" t="s">
        <v>16</v>
      </c>
      <c r="B13" s="3" t="s">
        <v>10</v>
      </c>
      <c r="C13" s="3" t="s">
        <v>11</v>
      </c>
      <c r="D13" s="3" t="s">
        <v>104</v>
      </c>
      <c r="E13" s="3" t="s">
        <v>104</v>
      </c>
      <c r="F13" s="3" t="s">
        <v>12</v>
      </c>
      <c r="G13" s="3" t="s">
        <v>13</v>
      </c>
      <c r="H13" s="3">
        <v>10</v>
      </c>
      <c r="I13" s="3">
        <v>10</v>
      </c>
      <c r="J13" s="3">
        <v>638</v>
      </c>
      <c r="K13" s="3">
        <v>868</v>
      </c>
      <c r="L13" s="8">
        <f t="shared" si="0"/>
        <v>1</v>
      </c>
      <c r="M13" s="8">
        <f t="shared" si="1"/>
        <v>0.73502304147465436</v>
      </c>
      <c r="N13" s="8">
        <f t="shared" si="2"/>
        <v>0.73502304147465436</v>
      </c>
    </row>
    <row r="14" spans="1:14" ht="16.5">
      <c r="A14" s="3" t="s">
        <v>16</v>
      </c>
      <c r="B14" s="3" t="s">
        <v>42</v>
      </c>
      <c r="C14" s="3" t="s">
        <v>43</v>
      </c>
      <c r="D14" s="3" t="s">
        <v>104</v>
      </c>
      <c r="E14" s="3" t="s">
        <v>104</v>
      </c>
      <c r="F14" s="3" t="s">
        <v>44</v>
      </c>
      <c r="G14" s="3" t="s">
        <v>45</v>
      </c>
      <c r="H14" s="3">
        <v>0</v>
      </c>
      <c r="I14" s="3">
        <v>4</v>
      </c>
      <c r="J14" s="3">
        <v>28</v>
      </c>
      <c r="K14" s="3">
        <v>16</v>
      </c>
      <c r="L14" s="8">
        <f t="shared" si="0"/>
        <v>0</v>
      </c>
      <c r="M14" s="8">
        <f t="shared" si="1"/>
        <v>1.75</v>
      </c>
      <c r="N14" s="8" t="e">
        <f t="shared" si="2"/>
        <v>#DIV/0!</v>
      </c>
    </row>
    <row r="15" spans="1:14" ht="16.5">
      <c r="A15" s="3" t="s">
        <v>16</v>
      </c>
      <c r="B15" s="3" t="s">
        <v>46</v>
      </c>
      <c r="C15" s="3" t="s">
        <v>47</v>
      </c>
      <c r="D15" s="3" t="s">
        <v>104</v>
      </c>
      <c r="E15" s="3" t="s">
        <v>104</v>
      </c>
      <c r="F15" s="3" t="s">
        <v>48</v>
      </c>
      <c r="G15" s="3" t="s">
        <v>49</v>
      </c>
      <c r="H15" s="3">
        <v>0</v>
      </c>
      <c r="I15" s="3">
        <v>3</v>
      </c>
      <c r="J15" s="3">
        <v>0</v>
      </c>
      <c r="K15" s="3">
        <v>0</v>
      </c>
      <c r="L15" s="8">
        <f t="shared" si="0"/>
        <v>0</v>
      </c>
      <c r="M15" s="8" t="e">
        <f t="shared" si="1"/>
        <v>#DIV/0!</v>
      </c>
      <c r="N15" s="8" t="e">
        <f t="shared" si="2"/>
        <v>#DIV/0!</v>
      </c>
    </row>
    <row r="16" spans="1:14" ht="16.5">
      <c r="A16" s="3" t="s">
        <v>16</v>
      </c>
      <c r="B16" s="3" t="s">
        <v>50</v>
      </c>
      <c r="C16" s="3" t="s">
        <v>51</v>
      </c>
      <c r="D16" s="3" t="s">
        <v>52</v>
      </c>
      <c r="E16" s="3" t="s">
        <v>53</v>
      </c>
      <c r="F16" s="3" t="s">
        <v>104</v>
      </c>
      <c r="G16" s="3" t="s">
        <v>104</v>
      </c>
      <c r="H16" s="3">
        <v>0</v>
      </c>
      <c r="I16" s="3">
        <v>0</v>
      </c>
      <c r="J16" s="3">
        <v>5</v>
      </c>
      <c r="K16" s="3">
        <v>6</v>
      </c>
      <c r="L16" s="8" t="e">
        <f t="shared" si="0"/>
        <v>#DIV/0!</v>
      </c>
      <c r="M16" s="8">
        <f t="shared" si="1"/>
        <v>0.83333333333333337</v>
      </c>
      <c r="N16" s="8" t="e">
        <f t="shared" si="2"/>
        <v>#DIV/0!</v>
      </c>
    </row>
    <row r="17" spans="1:14" ht="16.5">
      <c r="A17" s="3" t="s">
        <v>16</v>
      </c>
      <c r="B17" s="3" t="s">
        <v>54</v>
      </c>
      <c r="C17" s="3" t="s">
        <v>55</v>
      </c>
      <c r="D17" s="3" t="s">
        <v>104</v>
      </c>
      <c r="E17" s="3" t="s">
        <v>104</v>
      </c>
      <c r="F17" s="3" t="s">
        <v>56</v>
      </c>
      <c r="G17" s="3" t="s">
        <v>57</v>
      </c>
      <c r="H17" s="3">
        <v>28</v>
      </c>
      <c r="I17" s="3">
        <v>17</v>
      </c>
      <c r="J17" s="3">
        <v>17</v>
      </c>
      <c r="K17" s="3">
        <v>19</v>
      </c>
      <c r="L17" s="8">
        <f t="shared" si="0"/>
        <v>1.6470588235294117</v>
      </c>
      <c r="M17" s="8">
        <f t="shared" si="1"/>
        <v>0.89473684210526316</v>
      </c>
      <c r="N17" s="8">
        <f t="shared" si="2"/>
        <v>0.54323308270676696</v>
      </c>
    </row>
    <row r="18" spans="1:14" ht="16.5">
      <c r="A18" s="3" t="s">
        <v>16</v>
      </c>
      <c r="B18" s="3" t="s">
        <v>58</v>
      </c>
      <c r="C18" s="3" t="s">
        <v>59</v>
      </c>
      <c r="D18" s="3" t="s">
        <v>104</v>
      </c>
      <c r="E18" s="3" t="s">
        <v>104</v>
      </c>
      <c r="F18" s="3" t="s">
        <v>60</v>
      </c>
      <c r="G18" s="3" t="s">
        <v>61</v>
      </c>
      <c r="H18" s="3">
        <v>14</v>
      </c>
      <c r="I18" s="3">
        <v>10</v>
      </c>
      <c r="J18" s="3">
        <v>54</v>
      </c>
      <c r="K18" s="3">
        <v>67</v>
      </c>
      <c r="L18" s="8">
        <f t="shared" si="0"/>
        <v>1.4</v>
      </c>
      <c r="M18" s="8">
        <f t="shared" si="1"/>
        <v>0.80597014925373134</v>
      </c>
      <c r="N18" s="8">
        <f t="shared" si="2"/>
        <v>0.57569296375266532</v>
      </c>
    </row>
    <row r="19" spans="1:14" ht="16.5">
      <c r="A19" s="3" t="s">
        <v>16</v>
      </c>
      <c r="B19" s="3" t="s">
        <v>62</v>
      </c>
      <c r="C19" s="3" t="s">
        <v>63</v>
      </c>
      <c r="D19" s="3" t="s">
        <v>64</v>
      </c>
      <c r="E19" s="3" t="s">
        <v>65</v>
      </c>
      <c r="F19" s="3" t="s">
        <v>104</v>
      </c>
      <c r="G19" s="3" t="s">
        <v>104</v>
      </c>
      <c r="H19" s="3">
        <v>0</v>
      </c>
      <c r="I19" s="3">
        <v>0</v>
      </c>
      <c r="J19" s="3">
        <v>0</v>
      </c>
      <c r="K19" s="3">
        <v>3</v>
      </c>
      <c r="L19" s="8" t="e">
        <f t="shared" si="0"/>
        <v>#DIV/0!</v>
      </c>
      <c r="M19" s="8">
        <f t="shared" si="1"/>
        <v>0</v>
      </c>
      <c r="N19" s="8" t="e">
        <f t="shared" si="2"/>
        <v>#DIV/0!</v>
      </c>
    </row>
    <row r="20" spans="1:14" ht="16.5">
      <c r="A20" s="3" t="s">
        <v>16</v>
      </c>
      <c r="B20" s="3" t="s">
        <v>66</v>
      </c>
      <c r="C20" s="3" t="s">
        <v>67</v>
      </c>
      <c r="D20" s="3" t="s">
        <v>68</v>
      </c>
      <c r="E20" s="3" t="s">
        <v>69</v>
      </c>
      <c r="F20" s="3" t="s">
        <v>104</v>
      </c>
      <c r="G20" s="3" t="s">
        <v>104</v>
      </c>
      <c r="H20" s="3">
        <v>50</v>
      </c>
      <c r="I20" s="3">
        <v>45</v>
      </c>
      <c r="J20" s="3">
        <v>4</v>
      </c>
      <c r="K20" s="3">
        <v>7</v>
      </c>
      <c r="L20" s="8">
        <f t="shared" si="0"/>
        <v>1.1111111111111112</v>
      </c>
      <c r="M20" s="8">
        <f t="shared" si="1"/>
        <v>0.5714285714285714</v>
      </c>
      <c r="N20" s="8">
        <f t="shared" si="2"/>
        <v>0.51428571428571423</v>
      </c>
    </row>
    <row r="21" spans="1:14" ht="16.5">
      <c r="A21" s="3" t="s">
        <v>16</v>
      </c>
      <c r="B21" s="3" t="s">
        <v>70</v>
      </c>
      <c r="C21" s="3" t="s">
        <v>71</v>
      </c>
      <c r="D21" s="3" t="s">
        <v>104</v>
      </c>
      <c r="E21" s="3" t="s">
        <v>104</v>
      </c>
      <c r="F21" s="3" t="s">
        <v>72</v>
      </c>
      <c r="G21" s="3" t="s">
        <v>73</v>
      </c>
      <c r="H21" s="3">
        <v>0</v>
      </c>
      <c r="I21" s="3">
        <v>3</v>
      </c>
      <c r="J21" s="3">
        <v>0</v>
      </c>
      <c r="K21" s="3">
        <v>0</v>
      </c>
      <c r="L21" s="8">
        <f t="shared" si="0"/>
        <v>0</v>
      </c>
      <c r="M21" s="8" t="e">
        <f t="shared" si="1"/>
        <v>#DIV/0!</v>
      </c>
      <c r="N21" s="8" t="e">
        <f t="shared" si="2"/>
        <v>#DIV/0!</v>
      </c>
    </row>
    <row r="22" spans="1:14" ht="16.5">
      <c r="A22" s="3" t="s">
        <v>16</v>
      </c>
      <c r="B22" s="3" t="s">
        <v>74</v>
      </c>
      <c r="C22" s="3" t="s">
        <v>75</v>
      </c>
      <c r="D22" s="3" t="s">
        <v>76</v>
      </c>
      <c r="E22" s="3" t="s">
        <v>77</v>
      </c>
      <c r="F22" s="3" t="s">
        <v>104</v>
      </c>
      <c r="G22" s="3" t="s">
        <v>104</v>
      </c>
      <c r="H22" s="3">
        <v>21</v>
      </c>
      <c r="I22" s="3">
        <v>32</v>
      </c>
      <c r="J22" s="3">
        <v>8</v>
      </c>
      <c r="K22" s="3">
        <v>17</v>
      </c>
      <c r="L22" s="8">
        <f t="shared" si="0"/>
        <v>0.65625</v>
      </c>
      <c r="M22" s="8">
        <f t="shared" si="1"/>
        <v>0.47058823529411764</v>
      </c>
      <c r="N22" s="8">
        <f t="shared" si="2"/>
        <v>0.71708683473389356</v>
      </c>
    </row>
    <row r="23" spans="1:14" ht="16.5">
      <c r="A23" s="3" t="s">
        <v>16</v>
      </c>
      <c r="B23" s="3" t="s">
        <v>78</v>
      </c>
      <c r="C23" s="3" t="s">
        <v>79</v>
      </c>
      <c r="D23" s="3" t="s">
        <v>80</v>
      </c>
      <c r="E23" s="3" t="s">
        <v>81</v>
      </c>
      <c r="F23" s="3" t="s">
        <v>104</v>
      </c>
      <c r="G23" s="3" t="s">
        <v>104</v>
      </c>
      <c r="H23" s="3">
        <v>84</v>
      </c>
      <c r="I23" s="3">
        <v>91</v>
      </c>
      <c r="J23" s="3">
        <v>78</v>
      </c>
      <c r="K23" s="3">
        <v>84</v>
      </c>
      <c r="L23" s="8">
        <f t="shared" si="0"/>
        <v>0.92307692307692313</v>
      </c>
      <c r="M23" s="8">
        <f t="shared" si="1"/>
        <v>0.9285714285714286</v>
      </c>
      <c r="N23" s="8">
        <f t="shared" si="2"/>
        <v>1.0059523809523809</v>
      </c>
    </row>
    <row r="24" spans="1:14" ht="16.5">
      <c r="A24" s="3" t="s">
        <v>16</v>
      </c>
      <c r="B24" s="3" t="s">
        <v>82</v>
      </c>
      <c r="C24" s="3" t="s">
        <v>83</v>
      </c>
      <c r="D24" s="3" t="s">
        <v>84</v>
      </c>
      <c r="E24" s="3" t="s">
        <v>85</v>
      </c>
      <c r="F24" s="3" t="s">
        <v>104</v>
      </c>
      <c r="G24" s="3" t="s">
        <v>104</v>
      </c>
      <c r="H24" s="3">
        <v>4</v>
      </c>
      <c r="I24" s="3">
        <v>0</v>
      </c>
      <c r="J24" s="3">
        <v>0</v>
      </c>
      <c r="K24" s="3">
        <v>6</v>
      </c>
      <c r="L24" s="8" t="e">
        <f t="shared" si="0"/>
        <v>#DIV/0!</v>
      </c>
      <c r="M24" s="8">
        <f t="shared" si="1"/>
        <v>0</v>
      </c>
      <c r="N24" s="8" t="e">
        <f t="shared" si="2"/>
        <v>#DIV/0!</v>
      </c>
    </row>
    <row r="25" spans="1:14" ht="16.5">
      <c r="A25" s="3" t="s">
        <v>16</v>
      </c>
      <c r="B25" s="3" t="s">
        <v>86</v>
      </c>
      <c r="C25" s="3" t="s">
        <v>87</v>
      </c>
      <c r="D25" s="3" t="s">
        <v>104</v>
      </c>
      <c r="E25" s="3" t="s">
        <v>104</v>
      </c>
      <c r="F25" s="3" t="s">
        <v>88</v>
      </c>
      <c r="G25" s="3" t="s">
        <v>89</v>
      </c>
      <c r="H25" s="3">
        <v>3</v>
      </c>
      <c r="I25" s="3">
        <v>3</v>
      </c>
      <c r="J25" s="3">
        <v>0</v>
      </c>
      <c r="K25" s="3">
        <v>0</v>
      </c>
      <c r="L25" s="8">
        <f t="shared" si="0"/>
        <v>1</v>
      </c>
      <c r="M25" s="8" t="e">
        <f t="shared" si="1"/>
        <v>#DIV/0!</v>
      </c>
      <c r="N25" s="8" t="e">
        <f t="shared" si="2"/>
        <v>#DIV/0!</v>
      </c>
    </row>
    <row r="26" spans="1:14" ht="16.5">
      <c r="A26" s="3" t="s">
        <v>102</v>
      </c>
      <c r="B26" s="4" t="s">
        <v>188</v>
      </c>
      <c r="C26" s="3" t="s">
        <v>90</v>
      </c>
      <c r="D26" s="3" t="s">
        <v>91</v>
      </c>
      <c r="E26" s="3" t="s">
        <v>92</v>
      </c>
      <c r="F26" s="3" t="s">
        <v>104</v>
      </c>
      <c r="G26" s="3" t="s">
        <v>104</v>
      </c>
      <c r="H26" s="3">
        <v>4</v>
      </c>
      <c r="I26" s="3">
        <v>5</v>
      </c>
      <c r="J26" s="3">
        <v>4</v>
      </c>
      <c r="K26" s="3">
        <v>5</v>
      </c>
      <c r="L26" s="8">
        <f t="shared" si="0"/>
        <v>0.8</v>
      </c>
      <c r="M26" s="8">
        <f t="shared" si="1"/>
        <v>0.8</v>
      </c>
      <c r="N26" s="8">
        <f t="shared" si="2"/>
        <v>1</v>
      </c>
    </row>
    <row r="27" spans="1:14" ht="16.5">
      <c r="A27" s="3" t="s">
        <v>101</v>
      </c>
      <c r="B27" s="3" t="s">
        <v>93</v>
      </c>
      <c r="C27" s="3" t="s">
        <v>94</v>
      </c>
      <c r="D27" s="3" t="s">
        <v>104</v>
      </c>
      <c r="E27" s="3" t="s">
        <v>104</v>
      </c>
      <c r="F27" s="3" t="s">
        <v>95</v>
      </c>
      <c r="G27" s="3" t="s">
        <v>96</v>
      </c>
      <c r="H27" s="3">
        <v>0</v>
      </c>
      <c r="I27" s="3">
        <v>3</v>
      </c>
      <c r="J27" s="3">
        <v>0</v>
      </c>
      <c r="K27" s="3">
        <v>3</v>
      </c>
      <c r="L27" s="8">
        <f t="shared" si="0"/>
        <v>0</v>
      </c>
      <c r="M27" s="8">
        <f t="shared" si="1"/>
        <v>0</v>
      </c>
      <c r="N27" s="8" t="e">
        <f t="shared" si="2"/>
        <v>#DIV/0!</v>
      </c>
    </row>
    <row r="28" spans="1:14" ht="16.5">
      <c r="A28" s="3" t="s">
        <v>101</v>
      </c>
      <c r="B28" s="3" t="s">
        <v>97</v>
      </c>
      <c r="C28" s="3" t="s">
        <v>98</v>
      </c>
      <c r="D28" s="3" t="s">
        <v>104</v>
      </c>
      <c r="E28" s="3" t="s">
        <v>104</v>
      </c>
      <c r="F28" s="3" t="s">
        <v>99</v>
      </c>
      <c r="G28" s="3" t="s">
        <v>100</v>
      </c>
      <c r="H28" s="3">
        <v>0</v>
      </c>
      <c r="I28" s="3">
        <v>3</v>
      </c>
      <c r="J28" s="3">
        <v>0</v>
      </c>
      <c r="K28" s="3">
        <v>0</v>
      </c>
      <c r="L28" s="8">
        <f t="shared" si="0"/>
        <v>0</v>
      </c>
      <c r="M28" s="8" t="e">
        <f t="shared" si="1"/>
        <v>#DIV/0!</v>
      </c>
      <c r="N28" s="8" t="e">
        <f t="shared" si="2"/>
        <v>#DIV/0!</v>
      </c>
    </row>
  </sheetData>
  <phoneticPr fontId="1" type="noConversion"/>
  <pageMargins left="0.75" right="0.75" top="1" bottom="1" header="0.3" footer="0.3"/>
  <pageSetup orientation="portrait" horizontalDpi="200" verticalDpi="2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ColWidth="9" defaultRowHeight="13.5"/>
  <cols>
    <col min="1" max="1" width="8" style="1" bestFit="1" customWidth="1"/>
    <col min="2" max="2" width="14.5" style="1" bestFit="1" customWidth="1"/>
    <col min="3" max="3" width="11.625" style="1" bestFit="1" customWidth="1"/>
    <col min="4" max="4" width="16.375" style="1" bestFit="1" customWidth="1"/>
    <col min="5" max="5" width="19.125" style="1" bestFit="1" customWidth="1"/>
    <col min="6" max="6" width="16.375" style="1" bestFit="1" customWidth="1"/>
    <col min="7" max="7" width="19.125" style="1" bestFit="1" customWidth="1"/>
    <col min="8" max="9" width="24.625" style="1" bestFit="1" customWidth="1"/>
    <col min="10" max="11" width="26.5" style="1" bestFit="1" customWidth="1"/>
    <col min="12" max="13" width="10.375" style="1" bestFit="1" customWidth="1"/>
    <col min="14" max="14" width="15" style="1" bestFit="1" customWidth="1"/>
    <col min="15" max="16384" width="9" style="1"/>
  </cols>
  <sheetData>
    <row r="1" spans="1:14" ht="16.5">
      <c r="A1" s="7" t="s">
        <v>103</v>
      </c>
      <c r="B1" s="6" t="s">
        <v>193</v>
      </c>
      <c r="C1" s="6" t="s">
        <v>194</v>
      </c>
      <c r="D1" s="6" t="s">
        <v>195</v>
      </c>
      <c r="E1" s="6" t="s">
        <v>196</v>
      </c>
      <c r="F1" s="6" t="s">
        <v>197</v>
      </c>
      <c r="G1" s="6" t="s">
        <v>198</v>
      </c>
      <c r="H1" s="6" t="s">
        <v>199</v>
      </c>
      <c r="I1" s="6" t="s">
        <v>201</v>
      </c>
      <c r="J1" s="6" t="s">
        <v>200</v>
      </c>
      <c r="K1" s="6" t="s">
        <v>202</v>
      </c>
      <c r="L1" s="6" t="s">
        <v>203</v>
      </c>
      <c r="M1" s="6" t="s">
        <v>204</v>
      </c>
      <c r="N1" s="6" t="s">
        <v>205</v>
      </c>
    </row>
    <row r="2" spans="1:14" ht="16.5">
      <c r="A2" s="2" t="s">
        <v>15</v>
      </c>
      <c r="B2" s="5" t="s">
        <v>189</v>
      </c>
      <c r="C2" s="2" t="s">
        <v>0</v>
      </c>
      <c r="D2" s="5" t="s">
        <v>192</v>
      </c>
      <c r="E2" s="5" t="s">
        <v>191</v>
      </c>
      <c r="F2" s="2" t="s">
        <v>1</v>
      </c>
      <c r="G2" s="5" t="s">
        <v>190</v>
      </c>
      <c r="H2" s="2">
        <v>352</v>
      </c>
      <c r="I2" s="2">
        <v>594</v>
      </c>
      <c r="J2" s="2">
        <v>690</v>
      </c>
      <c r="K2" s="2">
        <v>530</v>
      </c>
      <c r="L2" s="8">
        <f t="shared" ref="L2:L19" si="0">H2/I2</f>
        <v>0.59259259259259256</v>
      </c>
      <c r="M2" s="8">
        <f t="shared" ref="M2:M19" si="1">J2/K2</f>
        <v>1.3018867924528301</v>
      </c>
      <c r="N2" s="8">
        <f>M2/L2</f>
        <v>2.1969339622641511</v>
      </c>
    </row>
    <row r="3" spans="1:14" ht="16.5">
      <c r="A3" s="2" t="s">
        <v>14</v>
      </c>
      <c r="B3" s="2" t="s">
        <v>106</v>
      </c>
      <c r="C3" s="2" t="s">
        <v>107</v>
      </c>
      <c r="D3" s="2" t="s">
        <v>108</v>
      </c>
      <c r="E3" s="2" t="s">
        <v>109</v>
      </c>
      <c r="F3" s="2" t="s">
        <v>110</v>
      </c>
      <c r="G3" s="2" t="s">
        <v>111</v>
      </c>
      <c r="H3" s="2">
        <v>15</v>
      </c>
      <c r="I3" s="2">
        <v>29</v>
      </c>
      <c r="J3" s="2">
        <v>24</v>
      </c>
      <c r="K3" s="2">
        <v>20</v>
      </c>
      <c r="L3" s="8">
        <f t="shared" si="0"/>
        <v>0.51724137931034486</v>
      </c>
      <c r="M3" s="8">
        <f t="shared" si="1"/>
        <v>1.2</v>
      </c>
      <c r="N3" s="8">
        <f t="shared" ref="N3:N19" si="2">M3/L3</f>
        <v>2.3199999999999998</v>
      </c>
    </row>
    <row r="4" spans="1:14" ht="16.5">
      <c r="A4" s="2" t="s">
        <v>14</v>
      </c>
      <c r="B4" s="2" t="s">
        <v>112</v>
      </c>
      <c r="C4" s="2" t="s">
        <v>113</v>
      </c>
      <c r="D4" s="2" t="s">
        <v>114</v>
      </c>
      <c r="E4" s="2" t="s">
        <v>115</v>
      </c>
      <c r="F4" s="2" t="s">
        <v>116</v>
      </c>
      <c r="G4" s="2" t="s">
        <v>117</v>
      </c>
      <c r="H4" s="2">
        <v>3</v>
      </c>
      <c r="I4" s="2">
        <v>17</v>
      </c>
      <c r="J4" s="2">
        <v>7</v>
      </c>
      <c r="K4" s="2">
        <v>8</v>
      </c>
      <c r="L4" s="8">
        <f t="shared" si="0"/>
        <v>0.17647058823529413</v>
      </c>
      <c r="M4" s="8">
        <f t="shared" si="1"/>
        <v>0.875</v>
      </c>
      <c r="N4" s="8">
        <f t="shared" si="2"/>
        <v>4.958333333333333</v>
      </c>
    </row>
    <row r="5" spans="1:14" ht="16.5">
      <c r="A5" s="2" t="s">
        <v>17</v>
      </c>
      <c r="B5" s="2" t="s">
        <v>118</v>
      </c>
      <c r="C5" s="2" t="s">
        <v>119</v>
      </c>
      <c r="D5" s="2" t="s">
        <v>120</v>
      </c>
      <c r="E5" s="2" t="s">
        <v>121</v>
      </c>
      <c r="F5" s="2" t="s">
        <v>122</v>
      </c>
      <c r="G5" s="2" t="s">
        <v>123</v>
      </c>
      <c r="H5" s="2">
        <v>6</v>
      </c>
      <c r="I5" s="2">
        <v>15</v>
      </c>
      <c r="J5" s="2">
        <v>7</v>
      </c>
      <c r="K5" s="2">
        <v>14</v>
      </c>
      <c r="L5" s="8">
        <f t="shared" si="0"/>
        <v>0.4</v>
      </c>
      <c r="M5" s="8">
        <f t="shared" si="1"/>
        <v>0.5</v>
      </c>
      <c r="N5" s="8">
        <f t="shared" si="2"/>
        <v>1.25</v>
      </c>
    </row>
    <row r="6" spans="1:14" ht="16.5">
      <c r="A6" s="2" t="s">
        <v>17</v>
      </c>
      <c r="B6" s="2" t="s">
        <v>124</v>
      </c>
      <c r="C6" s="2" t="s">
        <v>125</v>
      </c>
      <c r="D6" s="2" t="s">
        <v>126</v>
      </c>
      <c r="E6" s="2" t="s">
        <v>127</v>
      </c>
      <c r="F6" s="2" t="s">
        <v>128</v>
      </c>
      <c r="G6" s="2" t="s">
        <v>129</v>
      </c>
      <c r="H6" s="2">
        <v>8</v>
      </c>
      <c r="I6" s="2">
        <v>6</v>
      </c>
      <c r="J6" s="2">
        <v>15</v>
      </c>
      <c r="K6" s="2">
        <v>0</v>
      </c>
      <c r="L6" s="8">
        <f t="shared" si="0"/>
        <v>1.3333333333333333</v>
      </c>
      <c r="M6" s="8" t="e">
        <f t="shared" si="1"/>
        <v>#DIV/0!</v>
      </c>
      <c r="N6" s="8" t="e">
        <f t="shared" si="2"/>
        <v>#DIV/0!</v>
      </c>
    </row>
    <row r="7" spans="1:14" ht="16.5">
      <c r="A7" s="2" t="s">
        <v>17</v>
      </c>
      <c r="B7" s="2" t="s">
        <v>130</v>
      </c>
      <c r="C7" s="2" t="s">
        <v>131</v>
      </c>
      <c r="D7" s="2" t="s">
        <v>132</v>
      </c>
      <c r="E7" s="2" t="s">
        <v>133</v>
      </c>
      <c r="F7" s="2" t="s">
        <v>134</v>
      </c>
      <c r="G7" s="2" t="s">
        <v>135</v>
      </c>
      <c r="H7" s="2">
        <v>4</v>
      </c>
      <c r="I7" s="2">
        <v>5</v>
      </c>
      <c r="J7" s="2">
        <v>13</v>
      </c>
      <c r="K7" s="2">
        <v>4</v>
      </c>
      <c r="L7" s="8">
        <f t="shared" si="0"/>
        <v>0.8</v>
      </c>
      <c r="M7" s="8">
        <f t="shared" si="1"/>
        <v>3.25</v>
      </c>
      <c r="N7" s="8">
        <f t="shared" si="2"/>
        <v>4.0625</v>
      </c>
    </row>
    <row r="8" spans="1:14" ht="16.5">
      <c r="A8" s="2" t="s">
        <v>16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104</v>
      </c>
      <c r="G8" s="2" t="s">
        <v>104</v>
      </c>
      <c r="H8" s="2">
        <v>7</v>
      </c>
      <c r="I8" s="2">
        <v>5</v>
      </c>
      <c r="J8" s="2">
        <v>10</v>
      </c>
      <c r="K8" s="2">
        <v>3</v>
      </c>
      <c r="L8" s="8">
        <f t="shared" si="0"/>
        <v>1.4</v>
      </c>
      <c r="M8" s="8">
        <f t="shared" si="1"/>
        <v>3.3333333333333335</v>
      </c>
      <c r="N8" s="8">
        <f t="shared" si="2"/>
        <v>2.3809523809523814</v>
      </c>
    </row>
    <row r="9" spans="1:14" ht="16.5">
      <c r="A9" s="2" t="s">
        <v>16</v>
      </c>
      <c r="B9" s="2" t="s">
        <v>136</v>
      </c>
      <c r="C9" s="2" t="s">
        <v>137</v>
      </c>
      <c r="D9" s="2" t="s">
        <v>138</v>
      </c>
      <c r="E9" s="2" t="s">
        <v>139</v>
      </c>
      <c r="F9" s="2" t="s">
        <v>140</v>
      </c>
      <c r="G9" s="2" t="s">
        <v>141</v>
      </c>
      <c r="H9" s="2">
        <v>0</v>
      </c>
      <c r="I9" s="2">
        <v>7</v>
      </c>
      <c r="J9" s="2">
        <v>4</v>
      </c>
      <c r="K9" s="2">
        <v>0</v>
      </c>
      <c r="L9" s="8">
        <f t="shared" si="0"/>
        <v>0</v>
      </c>
      <c r="M9" s="8" t="e">
        <f t="shared" si="1"/>
        <v>#DIV/0!</v>
      </c>
      <c r="N9" s="8" t="e">
        <f t="shared" si="2"/>
        <v>#DIV/0!</v>
      </c>
    </row>
    <row r="10" spans="1:14" ht="16.5">
      <c r="A10" s="2" t="s">
        <v>16</v>
      </c>
      <c r="B10" s="2" t="s">
        <v>142</v>
      </c>
      <c r="C10" s="2" t="s">
        <v>143</v>
      </c>
      <c r="D10" s="2" t="s">
        <v>138</v>
      </c>
      <c r="E10" s="2" t="s">
        <v>139</v>
      </c>
      <c r="F10" s="2" t="s">
        <v>144</v>
      </c>
      <c r="G10" s="2" t="s">
        <v>145</v>
      </c>
      <c r="H10" s="2">
        <v>0</v>
      </c>
      <c r="I10" s="2">
        <v>7</v>
      </c>
      <c r="J10" s="2">
        <v>17</v>
      </c>
      <c r="K10" s="2">
        <v>3</v>
      </c>
      <c r="L10" s="8">
        <f t="shared" si="0"/>
        <v>0</v>
      </c>
      <c r="M10" s="8">
        <f t="shared" si="1"/>
        <v>5.666666666666667</v>
      </c>
      <c r="N10" s="8" t="e">
        <f t="shared" si="2"/>
        <v>#DIV/0!</v>
      </c>
    </row>
    <row r="11" spans="1:14" ht="16.5">
      <c r="A11" s="2" t="s">
        <v>16</v>
      </c>
      <c r="B11" s="2" t="s">
        <v>54</v>
      </c>
      <c r="C11" s="2" t="s">
        <v>55</v>
      </c>
      <c r="D11" s="2" t="s">
        <v>104</v>
      </c>
      <c r="E11" s="2" t="s">
        <v>104</v>
      </c>
      <c r="F11" s="2" t="s">
        <v>56</v>
      </c>
      <c r="G11" s="2" t="s">
        <v>57</v>
      </c>
      <c r="H11" s="2">
        <v>28</v>
      </c>
      <c r="I11" s="2">
        <v>17</v>
      </c>
      <c r="J11" s="2">
        <v>17</v>
      </c>
      <c r="K11" s="2">
        <v>19</v>
      </c>
      <c r="L11" s="8">
        <f t="shared" si="0"/>
        <v>1.6470588235294117</v>
      </c>
      <c r="M11" s="8">
        <f t="shared" si="1"/>
        <v>0.89473684210526316</v>
      </c>
      <c r="N11" s="8">
        <f t="shared" si="2"/>
        <v>0.54323308270676696</v>
      </c>
    </row>
    <row r="12" spans="1:14" ht="16.5">
      <c r="A12" s="2" t="s">
        <v>16</v>
      </c>
      <c r="B12" s="2" t="s">
        <v>146</v>
      </c>
      <c r="C12" s="2" t="s">
        <v>147</v>
      </c>
      <c r="D12" s="2" t="s">
        <v>148</v>
      </c>
      <c r="E12" s="2" t="s">
        <v>149</v>
      </c>
      <c r="F12" s="2" t="s">
        <v>150</v>
      </c>
      <c r="G12" s="2" t="s">
        <v>151</v>
      </c>
      <c r="H12" s="2">
        <v>6</v>
      </c>
      <c r="I12" s="2">
        <v>13</v>
      </c>
      <c r="J12" s="2">
        <v>9</v>
      </c>
      <c r="K12" s="2">
        <v>9</v>
      </c>
      <c r="L12" s="8">
        <f t="shared" si="0"/>
        <v>0.46153846153846156</v>
      </c>
      <c r="M12" s="8">
        <f t="shared" si="1"/>
        <v>1</v>
      </c>
      <c r="N12" s="8">
        <f t="shared" si="2"/>
        <v>2.1666666666666665</v>
      </c>
    </row>
    <row r="13" spans="1:14" ht="16.5">
      <c r="A13" s="2" t="s">
        <v>16</v>
      </c>
      <c r="B13" s="2" t="s">
        <v>152</v>
      </c>
      <c r="C13" s="2" t="s">
        <v>153</v>
      </c>
      <c r="D13" s="2" t="s">
        <v>154</v>
      </c>
      <c r="E13" s="2" t="s">
        <v>155</v>
      </c>
      <c r="F13" s="2" t="s">
        <v>156</v>
      </c>
      <c r="G13" s="2" t="s">
        <v>157</v>
      </c>
      <c r="H13" s="2">
        <v>6</v>
      </c>
      <c r="I13" s="2">
        <v>0</v>
      </c>
      <c r="J13" s="2">
        <v>5</v>
      </c>
      <c r="K13" s="2">
        <v>6</v>
      </c>
      <c r="L13" s="8" t="e">
        <f t="shared" si="0"/>
        <v>#DIV/0!</v>
      </c>
      <c r="M13" s="8">
        <f t="shared" si="1"/>
        <v>0.83333333333333337</v>
      </c>
      <c r="N13" s="8" t="e">
        <f t="shared" si="2"/>
        <v>#DIV/0!</v>
      </c>
    </row>
    <row r="14" spans="1:14" ht="16.5">
      <c r="A14" s="2" t="s">
        <v>16</v>
      </c>
      <c r="B14" s="2" t="s">
        <v>158</v>
      </c>
      <c r="C14" s="2" t="s">
        <v>159</v>
      </c>
      <c r="D14" s="2" t="s">
        <v>160</v>
      </c>
      <c r="E14" s="2" t="s">
        <v>161</v>
      </c>
      <c r="F14" s="2" t="s">
        <v>162</v>
      </c>
      <c r="G14" s="2" t="s">
        <v>163</v>
      </c>
      <c r="H14" s="2">
        <v>6</v>
      </c>
      <c r="I14" s="2">
        <v>14</v>
      </c>
      <c r="J14" s="2">
        <v>12</v>
      </c>
      <c r="K14" s="2">
        <v>9</v>
      </c>
      <c r="L14" s="8">
        <f t="shared" si="0"/>
        <v>0.42857142857142855</v>
      </c>
      <c r="M14" s="8">
        <f t="shared" si="1"/>
        <v>1.3333333333333333</v>
      </c>
      <c r="N14" s="8">
        <f t="shared" si="2"/>
        <v>3.1111111111111112</v>
      </c>
    </row>
    <row r="15" spans="1:14" ht="16.5">
      <c r="A15" s="2" t="s">
        <v>16</v>
      </c>
      <c r="B15" s="2" t="s">
        <v>82</v>
      </c>
      <c r="C15" s="2" t="s">
        <v>83</v>
      </c>
      <c r="D15" s="2" t="s">
        <v>84</v>
      </c>
      <c r="E15" s="2" t="s">
        <v>85</v>
      </c>
      <c r="F15" s="2" t="s">
        <v>104</v>
      </c>
      <c r="G15" s="2" t="s">
        <v>104</v>
      </c>
      <c r="H15" s="2">
        <v>4</v>
      </c>
      <c r="I15" s="2">
        <v>0</v>
      </c>
      <c r="J15" s="2">
        <v>0</v>
      </c>
      <c r="K15" s="2">
        <v>6</v>
      </c>
      <c r="L15" s="8" t="e">
        <f t="shared" si="0"/>
        <v>#DIV/0!</v>
      </c>
      <c r="M15" s="8">
        <f t="shared" si="1"/>
        <v>0</v>
      </c>
      <c r="N15" s="8" t="e">
        <f t="shared" si="2"/>
        <v>#DIV/0!</v>
      </c>
    </row>
    <row r="16" spans="1:14" ht="16.5">
      <c r="A16" s="2" t="s">
        <v>102</v>
      </c>
      <c r="B16" s="2" t="s">
        <v>164</v>
      </c>
      <c r="C16" s="2" t="s">
        <v>165</v>
      </c>
      <c r="D16" s="2" t="s">
        <v>166</v>
      </c>
      <c r="E16" s="2" t="s">
        <v>167</v>
      </c>
      <c r="F16" s="2" t="s">
        <v>168</v>
      </c>
      <c r="G16" s="2" t="s">
        <v>169</v>
      </c>
      <c r="H16" s="2">
        <v>29</v>
      </c>
      <c r="I16" s="2">
        <v>13</v>
      </c>
      <c r="J16" s="2">
        <v>23</v>
      </c>
      <c r="K16" s="2">
        <v>56</v>
      </c>
      <c r="L16" s="8">
        <f t="shared" si="0"/>
        <v>2.2307692307692308</v>
      </c>
      <c r="M16" s="8">
        <f t="shared" si="1"/>
        <v>0.4107142857142857</v>
      </c>
      <c r="N16" s="8">
        <f t="shared" si="2"/>
        <v>0.18411330049261082</v>
      </c>
    </row>
    <row r="17" spans="1:14" ht="16.5">
      <c r="A17" s="2" t="s">
        <v>101</v>
      </c>
      <c r="B17" s="2" t="s">
        <v>170</v>
      </c>
      <c r="C17" s="2" t="s">
        <v>171</v>
      </c>
      <c r="D17" s="2" t="s">
        <v>172</v>
      </c>
      <c r="E17" s="2" t="s">
        <v>173</v>
      </c>
      <c r="F17" s="2" t="s">
        <v>174</v>
      </c>
      <c r="G17" s="2" t="s">
        <v>175</v>
      </c>
      <c r="H17" s="2">
        <v>19</v>
      </c>
      <c r="I17" s="2">
        <v>75</v>
      </c>
      <c r="J17" s="2">
        <v>23</v>
      </c>
      <c r="K17" s="2">
        <v>72</v>
      </c>
      <c r="L17" s="8">
        <f t="shared" si="0"/>
        <v>0.25333333333333335</v>
      </c>
      <c r="M17" s="8">
        <f t="shared" si="1"/>
        <v>0.31944444444444442</v>
      </c>
      <c r="N17" s="8">
        <f t="shared" si="2"/>
        <v>1.2609649122807016</v>
      </c>
    </row>
    <row r="18" spans="1:14" ht="16.5">
      <c r="A18" s="2" t="s">
        <v>101</v>
      </c>
      <c r="B18" s="2" t="s">
        <v>176</v>
      </c>
      <c r="C18" s="2" t="s">
        <v>177</v>
      </c>
      <c r="D18" s="2" t="s">
        <v>178</v>
      </c>
      <c r="E18" s="2" t="s">
        <v>179</v>
      </c>
      <c r="F18" s="2" t="s">
        <v>180</v>
      </c>
      <c r="G18" s="2" t="s">
        <v>181</v>
      </c>
      <c r="H18" s="2">
        <v>0</v>
      </c>
      <c r="I18" s="2">
        <v>7</v>
      </c>
      <c r="J18" s="2">
        <v>3</v>
      </c>
      <c r="K18" s="2">
        <v>0</v>
      </c>
      <c r="L18" s="8">
        <f t="shared" si="0"/>
        <v>0</v>
      </c>
      <c r="M18" s="8" t="e">
        <f t="shared" si="1"/>
        <v>#DIV/0!</v>
      </c>
      <c r="N18" s="8" t="e">
        <f t="shared" si="2"/>
        <v>#DIV/0!</v>
      </c>
    </row>
    <row r="19" spans="1:14" ht="16.5">
      <c r="A19" s="2" t="s">
        <v>101</v>
      </c>
      <c r="B19" s="2" t="s">
        <v>182</v>
      </c>
      <c r="C19" s="2" t="s">
        <v>183</v>
      </c>
      <c r="D19" s="2" t="s">
        <v>184</v>
      </c>
      <c r="E19" s="2" t="s">
        <v>185</v>
      </c>
      <c r="F19" s="2" t="s">
        <v>186</v>
      </c>
      <c r="G19" s="2" t="s">
        <v>187</v>
      </c>
      <c r="H19" s="2">
        <v>9</v>
      </c>
      <c r="I19" s="2">
        <v>10</v>
      </c>
      <c r="J19" s="2">
        <v>7</v>
      </c>
      <c r="K19" s="2">
        <v>13</v>
      </c>
      <c r="L19" s="8">
        <f t="shared" si="0"/>
        <v>0.9</v>
      </c>
      <c r="M19" s="8">
        <f t="shared" si="1"/>
        <v>0.53846153846153844</v>
      </c>
      <c r="N19" s="8">
        <f t="shared" si="2"/>
        <v>0.59829059829059827</v>
      </c>
    </row>
  </sheetData>
  <phoneticPr fontId="1" type="noConversion"/>
  <pageMargins left="0.75" right="0.75" top="1" bottom="1" header="0.3" footer="0.3"/>
  <pageSetup paperSize="9" orientation="portrait" horizontalDpi="200" verticalDpi="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unannoted arms</vt:lpstr>
      <vt:lpstr>arm switching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2017-07-24T07:32:37Z</dcterms:modified>
</cp:coreProperties>
</file>