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220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mac</author>
  </authors>
  <commentList>
    <comment ref="I18" authorId="0">
      <text>
        <r>
          <rPr>
            <b/>
            <sz val="9"/>
            <rFont val="方正书宋_GBK"/>
            <charset val="134"/>
          </rPr>
          <t>mac:</t>
        </r>
        <r>
          <rPr>
            <sz val="9"/>
            <rFont val="方正书宋_GBK"/>
            <charset val="134"/>
          </rPr>
          <t xml:space="preserve">
第一次评估SLD20mm</t>
        </r>
      </text>
    </comment>
  </commentList>
</comments>
</file>

<file path=xl/sharedStrings.xml><?xml version="1.0" encoding="utf-8"?>
<sst xmlns="http://schemas.openxmlformats.org/spreadsheetml/2006/main" count="288" uniqueCount="91">
  <si>
    <t xml:space="preserve">Supplement 2
Detailed confirmed responses based on RECIST 1.1 criteria </t>
  </si>
  <si>
    <t xml:space="preserve">No.                                                     </t>
  </si>
  <si>
    <t>measurable lesions</t>
  </si>
  <si>
    <t xml:space="preserve">Baseline checking date </t>
  </si>
  <si>
    <t xml:space="preserve">Time of first disease progression                 </t>
  </si>
  <si>
    <t xml:space="preserve">Disease progression      </t>
  </si>
  <si>
    <t xml:space="preserve">Time to  withdraw from the study   </t>
  </si>
  <si>
    <t>First remission time（Give intervention drugs until the first remission time（CR,PR））</t>
  </si>
  <si>
    <t>Baseline target lesion size(mm)</t>
  </si>
  <si>
    <t>The  maximal reduction in target lesion size(mm)</t>
  </si>
  <si>
    <t>chang from baseline（mm）</t>
  </si>
  <si>
    <t>chang from baseline（%）</t>
  </si>
  <si>
    <t>Courses of medication</t>
  </si>
  <si>
    <t>Best evaluation</t>
  </si>
  <si>
    <t>01</t>
  </si>
  <si>
    <t>yes</t>
  </si>
  <si>
    <t>2021/9/25</t>
  </si>
  <si>
    <t>PR</t>
  </si>
  <si>
    <t>02</t>
  </si>
  <si>
    <t xml:space="preserve">2023/7/13
</t>
  </si>
  <si>
    <t xml:space="preserve">2023/11/14
</t>
  </si>
  <si>
    <t>2021/9/16</t>
  </si>
  <si>
    <t>03</t>
  </si>
  <si>
    <t>/</t>
  </si>
  <si>
    <t>SD</t>
  </si>
  <si>
    <t>04</t>
  </si>
  <si>
    <t>no</t>
  </si>
  <si>
    <t>2022/3/10</t>
  </si>
  <si>
    <t>05</t>
  </si>
  <si>
    <t>2023/7/26</t>
  </si>
  <si>
    <t>2021/10/11</t>
  </si>
  <si>
    <t>CR</t>
  </si>
  <si>
    <t>06</t>
  </si>
  <si>
    <t>07</t>
  </si>
  <si>
    <t>2021/11/25</t>
  </si>
  <si>
    <t>08</t>
  </si>
  <si>
    <t>2022/7/4</t>
  </si>
  <si>
    <t>2021/10/18</t>
  </si>
  <si>
    <t>09</t>
  </si>
  <si>
    <t>10</t>
  </si>
  <si>
    <t>2022/8/9</t>
  </si>
  <si>
    <t>2022/1/26</t>
  </si>
  <si>
    <t>39</t>
  </si>
  <si>
    <t>25</t>
  </si>
  <si>
    <t>11</t>
  </si>
  <si>
    <t>12</t>
  </si>
  <si>
    <t>13</t>
  </si>
  <si>
    <t>2021/12/13</t>
  </si>
  <si>
    <t>14</t>
  </si>
  <si>
    <t>2022/7/26</t>
  </si>
  <si>
    <t>2021/12/21</t>
  </si>
  <si>
    <t>15</t>
  </si>
  <si>
    <t>2022-11-17</t>
  </si>
  <si>
    <t>2023-11-17</t>
  </si>
  <si>
    <t>16</t>
  </si>
  <si>
    <t>17</t>
  </si>
  <si>
    <t>18</t>
  </si>
  <si>
    <t>2022/10/28</t>
  </si>
  <si>
    <t>19</t>
  </si>
  <si>
    <t>2023-2-21</t>
  </si>
  <si>
    <t>20</t>
  </si>
  <si>
    <t>2023-5-11</t>
  </si>
  <si>
    <t>21</t>
  </si>
  <si>
    <t>2023/1/9</t>
  </si>
  <si>
    <t>22</t>
  </si>
  <si>
    <t>23</t>
  </si>
  <si>
    <t>2023-3-7</t>
  </si>
  <si>
    <t>24</t>
  </si>
  <si>
    <t>2023-1-16</t>
  </si>
  <si>
    <t>2022/8/22</t>
  </si>
  <si>
    <t>26</t>
  </si>
  <si>
    <t>2022/10/3</t>
  </si>
  <si>
    <t>27</t>
  </si>
  <si>
    <t>2022/11/9</t>
  </si>
  <si>
    <t>28</t>
  </si>
  <si>
    <t>29</t>
  </si>
  <si>
    <t>30</t>
  </si>
  <si>
    <t>31</t>
  </si>
  <si>
    <t>32</t>
  </si>
  <si>
    <t>33</t>
  </si>
  <si>
    <t>34</t>
  </si>
  <si>
    <t>35</t>
  </si>
  <si>
    <t>NA</t>
  </si>
  <si>
    <t>36</t>
  </si>
  <si>
    <t>37</t>
  </si>
  <si>
    <t>38</t>
  </si>
  <si>
    <t>40</t>
  </si>
  <si>
    <t>41</t>
  </si>
  <si>
    <t>42</t>
  </si>
  <si>
    <t>43</t>
  </si>
  <si>
    <t>44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</si>
</sst>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0_ "/>
    <numFmt numFmtId="178" formatCode="0.00_ "/>
  </numFmts>
  <fonts count="43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1"/>
      <color rgb="FF000000"/>
      <name val="Times New Roman Regular"/>
      <charset val="134"/>
    </font>
    <font>
      <b/>
      <sz val="12"/>
      <name val="宋体"/>
      <charset val="134"/>
    </font>
    <font>
      <sz val="10"/>
      <color rgb="FF000000"/>
      <name val="Microsoft YaHei"/>
      <charset val="134"/>
    </font>
    <font>
      <sz val="12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0"/>
      <color theme="1"/>
      <name val="Microsoft YaHei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FF0000"/>
      <name val="宋体"/>
      <charset val="0"/>
    </font>
    <font>
      <sz val="12"/>
      <color indexed="8"/>
      <name val="宋体"/>
      <charset val="0"/>
    </font>
    <font>
      <b/>
      <sz val="12"/>
      <color rgb="FFFF0000"/>
      <name val="宋体"/>
      <charset val="0"/>
    </font>
    <font>
      <b/>
      <sz val="12"/>
      <color indexed="10"/>
      <name val="宋体"/>
      <charset val="0"/>
    </font>
    <font>
      <sz val="11"/>
      <color indexed="8"/>
      <name val="Arial"/>
      <charset val="0"/>
    </font>
    <font>
      <sz val="11"/>
      <color rgb="FFFF0000"/>
      <name val="Arial"/>
      <charset val="0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方正书宋_GBK"/>
      <charset val="134"/>
    </font>
    <font>
      <b/>
      <sz val="9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8" applyNumberFormat="0" applyAlignment="0" applyProtection="0">
      <alignment vertical="center"/>
    </xf>
    <xf numFmtId="0" fontId="31" fillId="4" borderId="9" applyNumberFormat="0" applyAlignment="0" applyProtection="0">
      <alignment vertical="center"/>
    </xf>
    <xf numFmtId="0" fontId="32" fillId="4" borderId="8" applyNumberFormat="0" applyAlignment="0" applyProtection="0">
      <alignment vertical="center"/>
    </xf>
    <xf numFmtId="0" fontId="33" fillId="5" borderId="10" applyNumberFormat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 wrapText="1"/>
    </xf>
    <xf numFmtId="14" fontId="9" fillId="0" borderId="3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4" fontId="12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9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177" fontId="9" fillId="0" borderId="4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4" fontId="14" fillId="0" borderId="3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8" fontId="13" fillId="0" borderId="1" xfId="0" applyNumberFormat="1" applyFont="1" applyFill="1" applyBorder="1" applyAlignment="1" applyProtection="1">
      <alignment horizontal="center" vertical="center"/>
    </xf>
    <xf numFmtId="178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0">
    <dxf>
      <font>
        <name val="宋"/>
        <scheme val="none"/>
        <b val="0"/>
        <i val="0"/>
        <strike val="0"/>
        <u val="none"/>
        <sz val="11"/>
        <color rgb="FF9C6500"/>
      </font>
      <fill>
        <patternFill patternType="solid">
          <bgColor rgb="FFFFEB9C"/>
        </patternFill>
      </fill>
    </dxf>
    <dxf>
      <font>
        <name val="宋"/>
        <scheme val="none"/>
        <b val="0"/>
        <i val="0"/>
        <strike val="0"/>
        <u val="none"/>
        <sz val="11"/>
        <color rgb="FF006100"/>
      </font>
      <fill>
        <patternFill patternType="solid">
          <bgColor rgb="FFC6EFCE"/>
        </patternFill>
      </fill>
    </dxf>
    <dxf>
      <font>
        <name val="宋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 xr9:uid="{267968C8-6FFD-4C36-ACC1-9EA1FD1885CA}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DY46"/>
  <sheetViews>
    <sheetView tabSelected="1" workbookViewId="0">
      <selection activeCell="A1" sqref="A1"/>
    </sheetView>
  </sheetViews>
  <sheetFormatPr defaultColWidth="9.23076923076923" defaultRowHeight="16.8"/>
  <cols>
    <col min="1" max="1" width="51.1153846153846" style="4" customWidth="1"/>
    <col min="2" max="2" width="13.625" customWidth="1"/>
    <col min="3" max="3" width="15.5384615384615" customWidth="1"/>
    <col min="4" max="4" width="24.0384615384615" customWidth="1"/>
    <col min="5" max="5" width="12.3365384615385" customWidth="1"/>
    <col min="6" max="6" width="18.9134615384615" customWidth="1"/>
    <col min="7" max="7" width="36.0480769230769" customWidth="1"/>
    <col min="8" max="8" width="24.3461538461538" customWidth="1"/>
    <col min="9" max="9" width="19.8653846153846" customWidth="1"/>
    <col min="10" max="11" width="11.4615384615385"/>
    <col min="12" max="12" width="28.3653846153846" customWidth="1"/>
    <col min="13" max="13" width="17.4615384615385" customWidth="1"/>
  </cols>
  <sheetData>
    <row r="1" ht="51" customHeight="1" spans="1:1">
      <c r="A1" s="5" t="s">
        <v>0</v>
      </c>
    </row>
    <row r="2" s="1" customFormat="1" ht="84" customHeight="1" spans="1:13">
      <c r="A2" s="6" t="s">
        <v>1</v>
      </c>
      <c r="B2" s="1" t="s">
        <v>2</v>
      </c>
      <c r="C2" s="7" t="s">
        <v>3</v>
      </c>
      <c r="D2" s="8" t="s">
        <v>4</v>
      </c>
      <c r="E2" s="24" t="s">
        <v>5</v>
      </c>
      <c r="F2" s="8" t="s">
        <v>6</v>
      </c>
      <c r="G2" s="8" t="s">
        <v>7</v>
      </c>
      <c r="H2" s="25" t="s">
        <v>8</v>
      </c>
      <c r="I2" s="25" t="s">
        <v>9</v>
      </c>
      <c r="J2" s="25" t="s">
        <v>10</v>
      </c>
      <c r="K2" s="41" t="s">
        <v>11</v>
      </c>
      <c r="L2" s="42" t="s">
        <v>12</v>
      </c>
      <c r="M2" s="25" t="s">
        <v>13</v>
      </c>
    </row>
    <row r="3" s="2" customFormat="1" ht="22.05" customHeight="1" spans="1:13">
      <c r="A3" s="9" t="s">
        <v>14</v>
      </c>
      <c r="B3" s="2" t="s">
        <v>15</v>
      </c>
      <c r="C3" s="10">
        <v>44368</v>
      </c>
      <c r="D3" s="11">
        <v>44632</v>
      </c>
      <c r="E3" s="26" t="s">
        <v>15</v>
      </c>
      <c r="F3" s="11">
        <v>44632</v>
      </c>
      <c r="G3" s="13" t="s">
        <v>16</v>
      </c>
      <c r="H3" s="27">
        <v>65</v>
      </c>
      <c r="I3" s="30">
        <v>9</v>
      </c>
      <c r="J3" s="30">
        <f t="shared" ref="J3:J18" si="0">I3-H3</f>
        <v>-56</v>
      </c>
      <c r="K3" s="43">
        <f t="shared" ref="K3:K18" si="1">J3/H3</f>
        <v>-0.861538461538462</v>
      </c>
      <c r="L3" s="33">
        <v>12</v>
      </c>
      <c r="M3" s="48" t="s">
        <v>17</v>
      </c>
    </row>
    <row r="4" s="2" customFormat="1" ht="22.05" customHeight="1" spans="1:13">
      <c r="A4" s="9" t="s">
        <v>18</v>
      </c>
      <c r="B4" s="2" t="s">
        <v>15</v>
      </c>
      <c r="C4" s="12">
        <v>44364</v>
      </c>
      <c r="D4" s="12" t="s">
        <v>19</v>
      </c>
      <c r="E4" s="28" t="s">
        <v>15</v>
      </c>
      <c r="F4" s="29" t="s">
        <v>20</v>
      </c>
      <c r="G4" s="13" t="s">
        <v>21</v>
      </c>
      <c r="H4" s="27">
        <v>53</v>
      </c>
      <c r="I4" s="30">
        <v>24</v>
      </c>
      <c r="J4" s="30">
        <f t="shared" si="0"/>
        <v>-29</v>
      </c>
      <c r="K4" s="43">
        <f t="shared" si="1"/>
        <v>-0.547169811320755</v>
      </c>
      <c r="L4" s="33">
        <v>40</v>
      </c>
      <c r="M4" s="48" t="s">
        <v>17</v>
      </c>
    </row>
    <row r="5" s="2" customFormat="1" ht="22.05" customHeight="1" spans="1:13">
      <c r="A5" s="9" t="s">
        <v>22</v>
      </c>
      <c r="B5" s="2" t="s">
        <v>15</v>
      </c>
      <c r="C5" s="10">
        <v>44368</v>
      </c>
      <c r="D5" s="11">
        <v>44625</v>
      </c>
      <c r="E5" s="26" t="s">
        <v>15</v>
      </c>
      <c r="F5" s="11">
        <v>44625</v>
      </c>
      <c r="G5" s="13" t="s">
        <v>23</v>
      </c>
      <c r="H5" s="27">
        <v>18</v>
      </c>
      <c r="I5" s="30">
        <v>16</v>
      </c>
      <c r="J5" s="30">
        <f t="shared" si="0"/>
        <v>-2</v>
      </c>
      <c r="K5" s="43">
        <f t="shared" si="1"/>
        <v>-0.111111111111111</v>
      </c>
      <c r="L5" s="33">
        <v>8</v>
      </c>
      <c r="M5" s="49" t="s">
        <v>24</v>
      </c>
    </row>
    <row r="6" s="2" customFormat="1" ht="22.05" customHeight="1" spans="1:13">
      <c r="A6" s="9" t="s">
        <v>25</v>
      </c>
      <c r="B6" s="2" t="s">
        <v>26</v>
      </c>
      <c r="C6" s="10">
        <v>44432</v>
      </c>
      <c r="D6" s="13" t="s">
        <v>23</v>
      </c>
      <c r="E6" s="28">
        <v>0</v>
      </c>
      <c r="F6" s="13" t="s">
        <v>27</v>
      </c>
      <c r="G6" s="13" t="s">
        <v>23</v>
      </c>
      <c r="H6" s="27" t="s">
        <v>23</v>
      </c>
      <c r="I6" s="30" t="s">
        <v>23</v>
      </c>
      <c r="J6" s="30" t="e">
        <f t="shared" si="0"/>
        <v>#VALUE!</v>
      </c>
      <c r="K6" s="43" t="e">
        <f t="shared" si="1"/>
        <v>#VALUE!</v>
      </c>
      <c r="L6" s="33">
        <v>7</v>
      </c>
      <c r="M6" s="49" t="s">
        <v>23</v>
      </c>
    </row>
    <row r="7" s="2" customFormat="1" ht="22.05" customHeight="1" spans="1:13">
      <c r="A7" s="9" t="s">
        <v>28</v>
      </c>
      <c r="B7" s="2" t="s">
        <v>15</v>
      </c>
      <c r="C7" s="10">
        <v>44434</v>
      </c>
      <c r="D7" s="13" t="s">
        <v>29</v>
      </c>
      <c r="E7" s="28">
        <v>1</v>
      </c>
      <c r="F7" s="13" t="s">
        <v>29</v>
      </c>
      <c r="G7" s="13" t="s">
        <v>30</v>
      </c>
      <c r="H7" s="27">
        <v>33</v>
      </c>
      <c r="I7" s="30">
        <v>10</v>
      </c>
      <c r="J7" s="30">
        <f t="shared" si="0"/>
        <v>-23</v>
      </c>
      <c r="K7" s="43">
        <f t="shared" si="1"/>
        <v>-0.696969696969697</v>
      </c>
      <c r="L7" s="33">
        <v>28</v>
      </c>
      <c r="M7" s="50" t="s">
        <v>31</v>
      </c>
    </row>
    <row r="8" s="2" customFormat="1" ht="22.05" customHeight="1" spans="1:13">
      <c r="A8" s="9" t="s">
        <v>32</v>
      </c>
      <c r="B8" s="2" t="s">
        <v>26</v>
      </c>
      <c r="C8" s="10">
        <v>44438</v>
      </c>
      <c r="D8" s="11">
        <v>44630</v>
      </c>
      <c r="E8" s="26">
        <v>1</v>
      </c>
      <c r="F8" s="11">
        <v>44630</v>
      </c>
      <c r="G8" s="13" t="s">
        <v>23</v>
      </c>
      <c r="H8" s="30" t="s">
        <v>23</v>
      </c>
      <c r="I8" s="30" t="s">
        <v>23</v>
      </c>
      <c r="J8" s="30" t="e">
        <f t="shared" si="0"/>
        <v>#VALUE!</v>
      </c>
      <c r="K8" s="43" t="e">
        <f t="shared" si="1"/>
        <v>#VALUE!</v>
      </c>
      <c r="L8" s="33">
        <v>9</v>
      </c>
      <c r="M8" s="49" t="s">
        <v>23</v>
      </c>
    </row>
    <row r="9" s="2" customFormat="1" ht="22.05" customHeight="1" spans="1:13">
      <c r="A9" s="9" t="s">
        <v>33</v>
      </c>
      <c r="B9" s="2" t="s">
        <v>26</v>
      </c>
      <c r="C9" s="10">
        <v>44440</v>
      </c>
      <c r="D9" s="14" t="s">
        <v>23</v>
      </c>
      <c r="E9" s="31">
        <v>0</v>
      </c>
      <c r="F9" s="14" t="s">
        <v>23</v>
      </c>
      <c r="G9" s="13" t="s">
        <v>34</v>
      </c>
      <c r="H9" s="30" t="s">
        <v>23</v>
      </c>
      <c r="I9" s="30" t="s">
        <v>23</v>
      </c>
      <c r="J9" s="30" t="e">
        <f t="shared" si="0"/>
        <v>#VALUE!</v>
      </c>
      <c r="K9" s="43" t="e">
        <f t="shared" si="1"/>
        <v>#VALUE!</v>
      </c>
      <c r="L9" s="33">
        <v>40</v>
      </c>
      <c r="M9" s="51" t="s">
        <v>23</v>
      </c>
    </row>
    <row r="10" s="2" customFormat="1" ht="22.05" customHeight="1" spans="1:13">
      <c r="A10" s="9" t="s">
        <v>35</v>
      </c>
      <c r="B10" s="2" t="s">
        <v>15</v>
      </c>
      <c r="C10" s="10">
        <v>44448</v>
      </c>
      <c r="D10" s="13" t="s">
        <v>36</v>
      </c>
      <c r="E10" s="28">
        <v>0</v>
      </c>
      <c r="F10" s="13" t="s">
        <v>36</v>
      </c>
      <c r="G10" s="13" t="s">
        <v>37</v>
      </c>
      <c r="H10" s="30">
        <v>40</v>
      </c>
      <c r="I10" s="30">
        <v>24</v>
      </c>
      <c r="J10" s="30">
        <f t="shared" si="0"/>
        <v>-16</v>
      </c>
      <c r="K10" s="43">
        <f t="shared" si="1"/>
        <v>-0.4</v>
      </c>
      <c r="L10" s="30">
        <v>6</v>
      </c>
      <c r="M10" s="48" t="s">
        <v>17</v>
      </c>
    </row>
    <row r="11" s="2" customFormat="1" ht="22.05" customHeight="1" spans="1:13">
      <c r="A11" s="9" t="s">
        <v>38</v>
      </c>
      <c r="B11" s="2" t="s">
        <v>15</v>
      </c>
      <c r="C11" s="10">
        <v>44447</v>
      </c>
      <c r="D11" s="11">
        <v>44553</v>
      </c>
      <c r="E11" s="26">
        <v>1</v>
      </c>
      <c r="F11" s="11">
        <v>44553</v>
      </c>
      <c r="G11" s="13" t="s">
        <v>23</v>
      </c>
      <c r="H11" s="30">
        <v>52</v>
      </c>
      <c r="I11" s="30">
        <v>50</v>
      </c>
      <c r="J11" s="30">
        <f t="shared" si="0"/>
        <v>-2</v>
      </c>
      <c r="K11" s="43">
        <f t="shared" si="1"/>
        <v>-0.0384615384615385</v>
      </c>
      <c r="L11" s="33">
        <v>4</v>
      </c>
      <c r="M11" s="49" t="s">
        <v>24</v>
      </c>
    </row>
    <row r="12" s="2" customFormat="1" ht="22.05" customHeight="1" spans="1:13">
      <c r="A12" s="9" t="s">
        <v>39</v>
      </c>
      <c r="B12" s="2" t="s">
        <v>15</v>
      </c>
      <c r="C12" s="10">
        <v>44453</v>
      </c>
      <c r="D12" s="13" t="s">
        <v>40</v>
      </c>
      <c r="E12" s="28">
        <v>1</v>
      </c>
      <c r="F12" s="13" t="s">
        <v>40</v>
      </c>
      <c r="G12" s="11" t="s">
        <v>41</v>
      </c>
      <c r="H12" s="32" t="s">
        <v>42</v>
      </c>
      <c r="I12" s="32" t="s">
        <v>43</v>
      </c>
      <c r="J12" s="30">
        <f t="shared" si="0"/>
        <v>-14</v>
      </c>
      <c r="K12" s="43">
        <f t="shared" si="1"/>
        <v>-0.358974358974359</v>
      </c>
      <c r="L12" s="33">
        <v>15</v>
      </c>
      <c r="M12" s="48" t="s">
        <v>17</v>
      </c>
    </row>
    <row r="13" s="2" customFormat="1" ht="22.05" customHeight="1" spans="1:13">
      <c r="A13" s="9" t="s">
        <v>44</v>
      </c>
      <c r="B13" s="2" t="s">
        <v>15</v>
      </c>
      <c r="C13" s="10">
        <v>44454</v>
      </c>
      <c r="D13" s="11">
        <v>44633</v>
      </c>
      <c r="E13" s="26">
        <v>1</v>
      </c>
      <c r="F13" s="11">
        <v>44638</v>
      </c>
      <c r="G13" s="11" t="s">
        <v>37</v>
      </c>
      <c r="H13" s="30">
        <v>15</v>
      </c>
      <c r="I13" s="30">
        <v>6</v>
      </c>
      <c r="J13" s="30">
        <f t="shared" si="0"/>
        <v>-9</v>
      </c>
      <c r="K13" s="43">
        <f t="shared" si="1"/>
        <v>-0.6</v>
      </c>
      <c r="L13" s="33">
        <v>8</v>
      </c>
      <c r="M13" s="48" t="s">
        <v>17</v>
      </c>
    </row>
    <row r="14" s="2" customFormat="1" ht="22.05" customHeight="1" spans="1:13">
      <c r="A14" s="9" t="s">
        <v>45</v>
      </c>
      <c r="B14" s="2" t="s">
        <v>15</v>
      </c>
      <c r="C14" s="10">
        <v>44456</v>
      </c>
      <c r="D14" s="15">
        <v>44703</v>
      </c>
      <c r="E14" s="28">
        <v>1</v>
      </c>
      <c r="F14" s="15">
        <v>44703</v>
      </c>
      <c r="G14" s="11">
        <v>44570</v>
      </c>
      <c r="H14" s="33">
        <v>29</v>
      </c>
      <c r="I14" s="30">
        <v>17</v>
      </c>
      <c r="J14" s="30">
        <f t="shared" si="0"/>
        <v>-12</v>
      </c>
      <c r="K14" s="43">
        <f t="shared" si="1"/>
        <v>-0.413793103448276</v>
      </c>
      <c r="L14" s="33">
        <v>8</v>
      </c>
      <c r="M14" s="48" t="s">
        <v>17</v>
      </c>
    </row>
    <row r="15" s="2" customFormat="1" ht="22.05" customHeight="1" spans="1:13">
      <c r="A15" s="9" t="s">
        <v>46</v>
      </c>
      <c r="B15" s="2" t="s">
        <v>15</v>
      </c>
      <c r="C15" s="10">
        <v>44487</v>
      </c>
      <c r="D15" s="13" t="s">
        <v>23</v>
      </c>
      <c r="E15" s="28">
        <v>0</v>
      </c>
      <c r="F15" s="13" t="s">
        <v>47</v>
      </c>
      <c r="G15" s="11" t="s">
        <v>23</v>
      </c>
      <c r="H15" s="30">
        <v>23</v>
      </c>
      <c r="I15" s="30">
        <v>23</v>
      </c>
      <c r="J15" s="30">
        <f t="shared" si="0"/>
        <v>0</v>
      </c>
      <c r="K15" s="43">
        <f t="shared" si="1"/>
        <v>0</v>
      </c>
      <c r="L15" s="33">
        <v>2</v>
      </c>
      <c r="M15" s="49" t="s">
        <v>24</v>
      </c>
    </row>
    <row r="16" s="2" customFormat="1" ht="22.05" customHeight="1" spans="1:13">
      <c r="A16" s="9" t="s">
        <v>48</v>
      </c>
      <c r="B16" s="2" t="s">
        <v>15</v>
      </c>
      <c r="C16" s="10">
        <v>44507</v>
      </c>
      <c r="D16" s="13" t="s">
        <v>23</v>
      </c>
      <c r="E16" s="34">
        <v>0</v>
      </c>
      <c r="F16" s="13" t="s">
        <v>49</v>
      </c>
      <c r="G16" s="11" t="s">
        <v>50</v>
      </c>
      <c r="H16" s="30">
        <v>16</v>
      </c>
      <c r="I16" s="30">
        <v>8</v>
      </c>
      <c r="J16" s="30">
        <f t="shared" si="0"/>
        <v>-8</v>
      </c>
      <c r="K16" s="43">
        <f t="shared" si="1"/>
        <v>-0.5</v>
      </c>
      <c r="L16" s="33">
        <v>7</v>
      </c>
      <c r="M16" s="48" t="s">
        <v>17</v>
      </c>
    </row>
    <row r="17" s="2" customFormat="1" ht="22.05" customHeight="1" spans="1:13">
      <c r="A17" s="9" t="s">
        <v>51</v>
      </c>
      <c r="B17" s="2" t="s">
        <v>15</v>
      </c>
      <c r="C17" s="10">
        <v>44580</v>
      </c>
      <c r="D17" s="16" t="s">
        <v>52</v>
      </c>
      <c r="E17" s="31">
        <v>1</v>
      </c>
      <c r="F17" s="16" t="s">
        <v>53</v>
      </c>
      <c r="G17" s="11" t="s">
        <v>23</v>
      </c>
      <c r="H17" s="30">
        <v>11</v>
      </c>
      <c r="I17" s="30">
        <v>11</v>
      </c>
      <c r="J17" s="30">
        <f t="shared" si="0"/>
        <v>0</v>
      </c>
      <c r="K17" s="43">
        <f t="shared" si="1"/>
        <v>0</v>
      </c>
      <c r="L17" s="33">
        <v>13</v>
      </c>
      <c r="M17" s="49" t="s">
        <v>24</v>
      </c>
    </row>
    <row r="18" s="2" customFormat="1" ht="22.05" customHeight="1" spans="1:13">
      <c r="A18" s="9" t="s">
        <v>54</v>
      </c>
      <c r="B18" s="2" t="s">
        <v>15</v>
      </c>
      <c r="C18" s="10">
        <v>44637</v>
      </c>
      <c r="D18" s="14" t="s">
        <v>23</v>
      </c>
      <c r="E18" s="31">
        <v>0</v>
      </c>
      <c r="F18" s="14">
        <v>44900</v>
      </c>
      <c r="G18" s="11" t="s">
        <v>23</v>
      </c>
      <c r="H18" s="30">
        <v>17</v>
      </c>
      <c r="I18" s="30">
        <v>18</v>
      </c>
      <c r="J18" s="30">
        <f t="shared" si="0"/>
        <v>1</v>
      </c>
      <c r="K18" s="43">
        <f t="shared" si="1"/>
        <v>0.0588235294117647</v>
      </c>
      <c r="L18" s="33">
        <v>12</v>
      </c>
      <c r="M18" s="49" t="s">
        <v>24</v>
      </c>
    </row>
    <row r="19" s="2" customFormat="1" ht="22.05" customHeight="1" spans="1:13">
      <c r="A19" s="9" t="s">
        <v>55</v>
      </c>
      <c r="B19" s="2" t="s">
        <v>26</v>
      </c>
      <c r="C19" s="10">
        <v>44650</v>
      </c>
      <c r="D19" s="14">
        <v>44744</v>
      </c>
      <c r="E19" s="35">
        <v>1</v>
      </c>
      <c r="F19" s="14">
        <v>44749</v>
      </c>
      <c r="G19" s="11" t="s">
        <v>23</v>
      </c>
      <c r="H19" s="36" t="s">
        <v>23</v>
      </c>
      <c r="I19" s="36" t="s">
        <v>23</v>
      </c>
      <c r="J19" s="36" t="s">
        <v>23</v>
      </c>
      <c r="K19" s="44" t="s">
        <v>23</v>
      </c>
      <c r="L19" s="45">
        <v>4</v>
      </c>
      <c r="M19" s="49" t="s">
        <v>23</v>
      </c>
    </row>
    <row r="20" s="2" customFormat="1" ht="22.05" customHeight="1" spans="1:13">
      <c r="A20" s="9" t="s">
        <v>56</v>
      </c>
      <c r="B20" s="2" t="s">
        <v>15</v>
      </c>
      <c r="C20" s="10">
        <v>44650</v>
      </c>
      <c r="D20" s="17" t="s">
        <v>23</v>
      </c>
      <c r="E20" s="35">
        <v>0</v>
      </c>
      <c r="F20" s="17" t="s">
        <v>57</v>
      </c>
      <c r="G20" s="11" t="s">
        <v>23</v>
      </c>
      <c r="H20" s="36">
        <v>14</v>
      </c>
      <c r="I20" s="36">
        <v>11</v>
      </c>
      <c r="J20" s="30">
        <f t="shared" ref="J20:J22" si="2">I20-H20</f>
        <v>-3</v>
      </c>
      <c r="K20" s="43">
        <f t="shared" ref="K20:K22" si="3">J20/H20</f>
        <v>-0.214285714285714</v>
      </c>
      <c r="L20" s="45">
        <v>8</v>
      </c>
      <c r="M20" s="52" t="s">
        <v>24</v>
      </c>
    </row>
    <row r="21" s="2" customFormat="1" ht="22.05" customHeight="1" spans="1:13">
      <c r="A21" s="9" t="s">
        <v>58</v>
      </c>
      <c r="B21" s="2" t="s">
        <v>15</v>
      </c>
      <c r="C21" s="10">
        <v>44642</v>
      </c>
      <c r="D21" s="17" t="s">
        <v>59</v>
      </c>
      <c r="E21" s="35">
        <v>1</v>
      </c>
      <c r="F21" s="17" t="s">
        <v>59</v>
      </c>
      <c r="G21" s="11" t="s">
        <v>23</v>
      </c>
      <c r="H21" s="36">
        <v>87</v>
      </c>
      <c r="I21" s="36">
        <v>62</v>
      </c>
      <c r="J21" s="30">
        <f t="shared" si="2"/>
        <v>-25</v>
      </c>
      <c r="K21" s="43">
        <f t="shared" si="3"/>
        <v>-0.28735632183908</v>
      </c>
      <c r="L21" s="45">
        <v>14</v>
      </c>
      <c r="M21" s="52" t="s">
        <v>24</v>
      </c>
    </row>
    <row r="22" s="2" customFormat="1" ht="22.05" customHeight="1" spans="1:13">
      <c r="A22" s="9" t="s">
        <v>60</v>
      </c>
      <c r="B22" s="2" t="s">
        <v>15</v>
      </c>
      <c r="C22" s="10">
        <v>44658</v>
      </c>
      <c r="D22" s="17" t="s">
        <v>61</v>
      </c>
      <c r="E22" s="35">
        <v>1</v>
      </c>
      <c r="F22" s="17" t="s">
        <v>61</v>
      </c>
      <c r="G22" s="11">
        <v>44976</v>
      </c>
      <c r="H22" s="36">
        <v>87</v>
      </c>
      <c r="I22" s="36">
        <v>48</v>
      </c>
      <c r="J22" s="30">
        <f t="shared" si="2"/>
        <v>-39</v>
      </c>
      <c r="K22" s="43">
        <f t="shared" si="3"/>
        <v>-0.448275862068966</v>
      </c>
      <c r="L22" s="45">
        <v>17</v>
      </c>
      <c r="M22" s="53" t="s">
        <v>17</v>
      </c>
    </row>
    <row r="23" s="2" customFormat="1" ht="22.05" customHeight="1" spans="1:13">
      <c r="A23" s="9" t="s">
        <v>62</v>
      </c>
      <c r="B23" s="2" t="s">
        <v>26</v>
      </c>
      <c r="C23" s="10">
        <v>44653</v>
      </c>
      <c r="D23" s="17" t="s">
        <v>63</v>
      </c>
      <c r="E23" s="35">
        <v>1</v>
      </c>
      <c r="F23" s="17" t="s">
        <v>63</v>
      </c>
      <c r="G23" s="11" t="s">
        <v>23</v>
      </c>
      <c r="H23" s="36" t="s">
        <v>23</v>
      </c>
      <c r="I23" s="36" t="s">
        <v>23</v>
      </c>
      <c r="J23" s="36" t="s">
        <v>23</v>
      </c>
      <c r="K23" s="44" t="s">
        <v>23</v>
      </c>
      <c r="L23" s="45">
        <v>13</v>
      </c>
      <c r="M23" s="52" t="s">
        <v>23</v>
      </c>
    </row>
    <row r="24" s="3" customFormat="1" ht="22.05" customHeight="1" spans="1:13">
      <c r="A24" s="18" t="s">
        <v>64</v>
      </c>
      <c r="B24" s="3" t="s">
        <v>15</v>
      </c>
      <c r="C24" s="19">
        <v>44676</v>
      </c>
      <c r="D24" s="20"/>
      <c r="E24" s="37">
        <v>0</v>
      </c>
      <c r="F24" s="20" t="s">
        <v>23</v>
      </c>
      <c r="G24" s="38">
        <v>45194</v>
      </c>
      <c r="H24" s="39">
        <v>13</v>
      </c>
      <c r="I24" s="39">
        <v>7</v>
      </c>
      <c r="J24" s="30">
        <f t="shared" ref="J24:J26" si="4">I24-H24</f>
        <v>-6</v>
      </c>
      <c r="K24" s="43">
        <f t="shared" ref="K24:K26" si="5">J24/H24</f>
        <v>-0.461538461538462</v>
      </c>
      <c r="L24" s="46">
        <v>26</v>
      </c>
      <c r="M24" s="53" t="s">
        <v>17</v>
      </c>
    </row>
    <row r="25" s="2" customFormat="1" ht="22.05" customHeight="1" spans="1:13">
      <c r="A25" s="9" t="s">
        <v>65</v>
      </c>
      <c r="B25" s="2" t="s">
        <v>15</v>
      </c>
      <c r="C25" s="10">
        <v>44680</v>
      </c>
      <c r="D25" s="17" t="s">
        <v>66</v>
      </c>
      <c r="E25" s="35">
        <v>1</v>
      </c>
      <c r="F25" s="17" t="s">
        <v>66</v>
      </c>
      <c r="G25" s="11" t="s">
        <v>23</v>
      </c>
      <c r="H25" s="36">
        <v>18</v>
      </c>
      <c r="I25" s="36">
        <v>15</v>
      </c>
      <c r="J25" s="30">
        <f t="shared" si="4"/>
        <v>-3</v>
      </c>
      <c r="K25" s="43">
        <f t="shared" si="5"/>
        <v>-0.166666666666667</v>
      </c>
      <c r="L25" s="45">
        <v>13</v>
      </c>
      <c r="M25" s="52" t="s">
        <v>24</v>
      </c>
    </row>
    <row r="26" s="2" customFormat="1" ht="22.05" customHeight="1" spans="1:13">
      <c r="A26" s="9" t="s">
        <v>67</v>
      </c>
      <c r="B26" s="2" t="s">
        <v>15</v>
      </c>
      <c r="C26" s="10">
        <v>44747</v>
      </c>
      <c r="D26" s="17" t="s">
        <v>68</v>
      </c>
      <c r="E26" s="35">
        <v>1</v>
      </c>
      <c r="F26" s="17" t="s">
        <v>68</v>
      </c>
      <c r="G26" s="11">
        <v>44793</v>
      </c>
      <c r="H26" s="36">
        <v>48</v>
      </c>
      <c r="I26" s="36">
        <v>23</v>
      </c>
      <c r="J26" s="30">
        <f t="shared" si="4"/>
        <v>-25</v>
      </c>
      <c r="K26" s="43">
        <f t="shared" si="5"/>
        <v>-0.520833333333333</v>
      </c>
      <c r="L26" s="45">
        <v>8</v>
      </c>
      <c r="M26" s="48" t="s">
        <v>17</v>
      </c>
    </row>
    <row r="27" s="2" customFormat="1" ht="22.05" customHeight="1" spans="1:13">
      <c r="A27" s="9" t="s">
        <v>43</v>
      </c>
      <c r="B27" s="2" t="s">
        <v>26</v>
      </c>
      <c r="C27" s="10">
        <v>44748</v>
      </c>
      <c r="D27" s="17" t="s">
        <v>23</v>
      </c>
      <c r="E27" s="35">
        <v>0</v>
      </c>
      <c r="F27" s="17" t="s">
        <v>69</v>
      </c>
      <c r="G27" s="40" t="s">
        <v>23</v>
      </c>
      <c r="H27" s="36" t="s">
        <v>23</v>
      </c>
      <c r="I27" s="36" t="s">
        <v>23</v>
      </c>
      <c r="J27" s="36" t="s">
        <v>23</v>
      </c>
      <c r="K27" s="44" t="s">
        <v>23</v>
      </c>
      <c r="L27" s="45">
        <v>2</v>
      </c>
      <c r="M27" s="52" t="s">
        <v>23</v>
      </c>
    </row>
    <row r="28" s="2" customFormat="1" ht="22.05" customHeight="1" spans="1:13">
      <c r="A28" s="9" t="s">
        <v>70</v>
      </c>
      <c r="B28" s="2" t="s">
        <v>15</v>
      </c>
      <c r="C28" s="10">
        <v>44771</v>
      </c>
      <c r="D28" s="17" t="s">
        <v>23</v>
      </c>
      <c r="E28" s="35">
        <v>0</v>
      </c>
      <c r="F28" s="17" t="s">
        <v>71</v>
      </c>
      <c r="G28" s="11" t="s">
        <v>23</v>
      </c>
      <c r="H28" s="36">
        <v>136</v>
      </c>
      <c r="I28" s="36">
        <v>121</v>
      </c>
      <c r="J28" s="30">
        <f t="shared" ref="J28:J32" si="6">I28-H28</f>
        <v>-15</v>
      </c>
      <c r="K28" s="43">
        <f t="shared" ref="K28:K32" si="7">J28/H28</f>
        <v>-0.110294117647059</v>
      </c>
      <c r="L28" s="45">
        <v>2</v>
      </c>
      <c r="M28" s="52" t="s">
        <v>24</v>
      </c>
    </row>
    <row r="29" s="2" customFormat="1" ht="22.05" customHeight="1" spans="1:13">
      <c r="A29" s="9" t="s">
        <v>72</v>
      </c>
      <c r="B29" s="2" t="s">
        <v>15</v>
      </c>
      <c r="C29" s="10">
        <v>44761</v>
      </c>
      <c r="D29" s="17" t="s">
        <v>23</v>
      </c>
      <c r="E29" s="35">
        <v>0</v>
      </c>
      <c r="F29" s="17" t="s">
        <v>73</v>
      </c>
      <c r="G29" s="11" t="s">
        <v>23</v>
      </c>
      <c r="H29" s="36">
        <v>36</v>
      </c>
      <c r="I29" s="36">
        <v>35</v>
      </c>
      <c r="J29" s="30">
        <f t="shared" si="6"/>
        <v>-1</v>
      </c>
      <c r="K29" s="43">
        <f t="shared" si="7"/>
        <v>-0.0277777777777778</v>
      </c>
      <c r="L29" s="45">
        <v>3</v>
      </c>
      <c r="M29" s="52" t="s">
        <v>24</v>
      </c>
    </row>
    <row r="30" s="2" customFormat="1" ht="17.6" spans="1:13">
      <c r="A30" s="9" t="s">
        <v>74</v>
      </c>
      <c r="B30" s="2" t="s">
        <v>26</v>
      </c>
      <c r="C30" s="10">
        <v>44772</v>
      </c>
      <c r="D30" s="21">
        <v>44959</v>
      </c>
      <c r="E30" s="35">
        <v>1</v>
      </c>
      <c r="F30" s="21">
        <v>44959</v>
      </c>
      <c r="G30" s="40" t="s">
        <v>23</v>
      </c>
      <c r="H30" s="2" t="s">
        <v>23</v>
      </c>
      <c r="I30" s="2" t="s">
        <v>23</v>
      </c>
      <c r="J30" s="2" t="s">
        <v>23</v>
      </c>
      <c r="K30" s="47" t="s">
        <v>23</v>
      </c>
      <c r="L30" s="45">
        <v>8</v>
      </c>
      <c r="M30" s="2" t="s">
        <v>23</v>
      </c>
    </row>
    <row r="31" s="2" customFormat="1" ht="17.6" spans="1:16353">
      <c r="A31" s="9" t="s">
        <v>75</v>
      </c>
      <c r="B31" s="22" t="s">
        <v>15</v>
      </c>
      <c r="C31" s="10">
        <v>44819</v>
      </c>
      <c r="D31" s="23" t="s">
        <v>23</v>
      </c>
      <c r="E31" s="35">
        <v>0</v>
      </c>
      <c r="F31" s="23" t="s">
        <v>23</v>
      </c>
      <c r="G31" s="11" t="s">
        <v>23</v>
      </c>
      <c r="H31" s="2">
        <v>18</v>
      </c>
      <c r="I31" s="2">
        <v>18</v>
      </c>
      <c r="J31" s="30">
        <f t="shared" si="6"/>
        <v>0</v>
      </c>
      <c r="K31" s="43">
        <f t="shared" si="7"/>
        <v>0</v>
      </c>
      <c r="L31" s="45">
        <v>25</v>
      </c>
      <c r="M31" s="2" t="s">
        <v>24</v>
      </c>
      <c r="XDW31" s="55"/>
      <c r="XDX31" s="55"/>
      <c r="XDY31" s="55"/>
    </row>
    <row r="32" s="2" customFormat="1" ht="17.6" spans="1:16353">
      <c r="A32" s="9" t="s">
        <v>76</v>
      </c>
      <c r="B32" s="22" t="s">
        <v>15</v>
      </c>
      <c r="C32" s="10">
        <v>44791</v>
      </c>
      <c r="D32" s="21">
        <v>45042</v>
      </c>
      <c r="E32" s="35">
        <v>0</v>
      </c>
      <c r="F32" s="21">
        <v>45302</v>
      </c>
      <c r="G32" s="11" t="s">
        <v>23</v>
      </c>
      <c r="H32" s="2">
        <v>24</v>
      </c>
      <c r="I32" s="2">
        <v>19</v>
      </c>
      <c r="J32" s="30">
        <f t="shared" si="6"/>
        <v>-5</v>
      </c>
      <c r="K32" s="43">
        <f t="shared" si="7"/>
        <v>-0.208333333333333</v>
      </c>
      <c r="L32" s="45">
        <v>22</v>
      </c>
      <c r="M32" s="2" t="s">
        <v>24</v>
      </c>
      <c r="XDW32" s="55"/>
      <c r="XDX32" s="55"/>
      <c r="XDY32" s="55"/>
    </row>
    <row r="33" s="2" customFormat="1" ht="17.6" spans="1:13">
      <c r="A33" s="9" t="s">
        <v>77</v>
      </c>
      <c r="B33" s="2" t="s">
        <v>26</v>
      </c>
      <c r="C33" s="10">
        <v>44804</v>
      </c>
      <c r="D33" s="21">
        <v>45098</v>
      </c>
      <c r="E33" s="35">
        <v>1</v>
      </c>
      <c r="F33" s="21">
        <v>45098</v>
      </c>
      <c r="G33" s="40" t="s">
        <v>23</v>
      </c>
      <c r="H33" s="2" t="s">
        <v>23</v>
      </c>
      <c r="I33" s="2" t="s">
        <v>23</v>
      </c>
      <c r="J33" s="2" t="s">
        <v>23</v>
      </c>
      <c r="K33" s="47" t="s">
        <v>23</v>
      </c>
      <c r="L33" s="2">
        <v>13</v>
      </c>
      <c r="M33" s="2" t="s">
        <v>23</v>
      </c>
    </row>
    <row r="34" s="2" customFormat="1" ht="17.6" spans="1:13">
      <c r="A34" s="9" t="s">
        <v>78</v>
      </c>
      <c r="B34" s="2" t="s">
        <v>26</v>
      </c>
      <c r="C34" s="10">
        <v>44844</v>
      </c>
      <c r="D34" s="21">
        <v>45068</v>
      </c>
      <c r="E34" s="35">
        <v>1</v>
      </c>
      <c r="F34" s="21">
        <v>45071</v>
      </c>
      <c r="G34" s="40" t="s">
        <v>23</v>
      </c>
      <c r="H34" s="2" t="s">
        <v>23</v>
      </c>
      <c r="I34" s="2" t="s">
        <v>23</v>
      </c>
      <c r="J34" s="2" t="s">
        <v>23</v>
      </c>
      <c r="K34" s="47" t="s">
        <v>23</v>
      </c>
      <c r="L34" s="2">
        <v>9</v>
      </c>
      <c r="M34" s="2" t="s">
        <v>23</v>
      </c>
    </row>
    <row r="35" s="2" customFormat="1" ht="40" customHeight="1" spans="1:13">
      <c r="A35" s="9" t="s">
        <v>79</v>
      </c>
      <c r="B35" s="2" t="s">
        <v>26</v>
      </c>
      <c r="C35" s="10">
        <v>44842</v>
      </c>
      <c r="D35" s="23" t="s">
        <v>23</v>
      </c>
      <c r="E35" s="35">
        <v>0</v>
      </c>
      <c r="F35" s="21">
        <v>45223</v>
      </c>
      <c r="G35" s="23" t="s">
        <v>23</v>
      </c>
      <c r="H35" s="2" t="s">
        <v>23</v>
      </c>
      <c r="I35" s="2" t="s">
        <v>23</v>
      </c>
      <c r="J35" s="2" t="s">
        <v>23</v>
      </c>
      <c r="K35" s="47" t="s">
        <v>23</v>
      </c>
      <c r="L35" s="2">
        <v>16</v>
      </c>
      <c r="M35" s="2" t="s">
        <v>23</v>
      </c>
    </row>
    <row r="36" s="2" customFormat="1" ht="17.6" spans="1:16353">
      <c r="A36" s="9" t="s">
        <v>80</v>
      </c>
      <c r="B36" s="22" t="s">
        <v>15</v>
      </c>
      <c r="C36" s="10">
        <v>44850</v>
      </c>
      <c r="D36" s="21">
        <v>45085</v>
      </c>
      <c r="E36" s="35">
        <v>1</v>
      </c>
      <c r="F36" s="21">
        <v>45085</v>
      </c>
      <c r="G36" s="11">
        <v>44895</v>
      </c>
      <c r="H36" s="2">
        <v>18</v>
      </c>
      <c r="I36" s="2">
        <v>9</v>
      </c>
      <c r="J36" s="30">
        <f t="shared" ref="J36:J44" si="8">I36-H36</f>
        <v>-9</v>
      </c>
      <c r="K36" s="43">
        <f t="shared" ref="K36:K44" si="9">J36/H36</f>
        <v>-0.5</v>
      </c>
      <c r="L36" s="2">
        <v>10</v>
      </c>
      <c r="M36" s="54" t="s">
        <v>17</v>
      </c>
      <c r="XDW36" s="55"/>
      <c r="XDX36" s="55"/>
      <c r="XDY36" s="55"/>
    </row>
    <row r="37" s="2" customFormat="1" ht="17.6" spans="1:13">
      <c r="A37" s="9" t="s">
        <v>81</v>
      </c>
      <c r="B37" s="2" t="s">
        <v>23</v>
      </c>
      <c r="C37" s="10">
        <v>44853</v>
      </c>
      <c r="D37" s="23" t="s">
        <v>82</v>
      </c>
      <c r="E37" s="35"/>
      <c r="F37" s="23" t="s">
        <v>82</v>
      </c>
      <c r="G37" s="40" t="s">
        <v>82</v>
      </c>
      <c r="H37" s="2" t="s">
        <v>82</v>
      </c>
      <c r="I37" s="2" t="s">
        <v>82</v>
      </c>
      <c r="J37" s="2" t="s">
        <v>82</v>
      </c>
      <c r="K37" s="47" t="s">
        <v>82</v>
      </c>
      <c r="L37" s="2">
        <v>1</v>
      </c>
      <c r="M37" s="2" t="s">
        <v>82</v>
      </c>
    </row>
    <row r="38" s="2" customFormat="1" ht="17.6" spans="1:13">
      <c r="A38" s="9" t="s">
        <v>83</v>
      </c>
      <c r="B38" s="2" t="s">
        <v>26</v>
      </c>
      <c r="C38" s="10">
        <v>44851</v>
      </c>
      <c r="D38" s="23" t="s">
        <v>23</v>
      </c>
      <c r="E38" s="35">
        <v>0</v>
      </c>
      <c r="F38" s="21">
        <v>44881</v>
      </c>
      <c r="G38" s="40" t="s">
        <v>23</v>
      </c>
      <c r="H38" s="2" t="s">
        <v>23</v>
      </c>
      <c r="I38" s="2" t="s">
        <v>23</v>
      </c>
      <c r="J38" s="2" t="s">
        <v>23</v>
      </c>
      <c r="K38" s="47" t="s">
        <v>23</v>
      </c>
      <c r="L38" s="2">
        <v>2</v>
      </c>
      <c r="M38" s="2" t="s">
        <v>23</v>
      </c>
    </row>
    <row r="39" s="2" customFormat="1" ht="17.6" spans="1:16353">
      <c r="A39" s="9" t="s">
        <v>84</v>
      </c>
      <c r="B39" s="22" t="s">
        <v>15</v>
      </c>
      <c r="C39" s="10">
        <v>44868</v>
      </c>
      <c r="D39" s="21">
        <v>45082</v>
      </c>
      <c r="E39" s="35">
        <v>1</v>
      </c>
      <c r="F39" s="21">
        <v>45082</v>
      </c>
      <c r="G39" s="11">
        <v>44912</v>
      </c>
      <c r="H39" s="2">
        <v>15</v>
      </c>
      <c r="I39" s="2">
        <v>0</v>
      </c>
      <c r="J39" s="30">
        <f t="shared" si="8"/>
        <v>-15</v>
      </c>
      <c r="K39" s="43">
        <f t="shared" si="9"/>
        <v>-1</v>
      </c>
      <c r="L39" s="2">
        <v>10</v>
      </c>
      <c r="M39" s="54" t="s">
        <v>31</v>
      </c>
      <c r="XDW39" s="55"/>
      <c r="XDX39" s="55"/>
      <c r="XDY39" s="55"/>
    </row>
    <row r="40" s="2" customFormat="1" ht="17.6" spans="1:13">
      <c r="A40" s="9" t="s">
        <v>85</v>
      </c>
      <c r="B40" s="2" t="s">
        <v>26</v>
      </c>
      <c r="C40" s="10">
        <v>44875</v>
      </c>
      <c r="D40" s="21">
        <v>45138</v>
      </c>
      <c r="E40" s="35">
        <v>1</v>
      </c>
      <c r="F40" s="21">
        <v>45138</v>
      </c>
      <c r="G40" s="40" t="s">
        <v>23</v>
      </c>
      <c r="H40" s="2" t="s">
        <v>23</v>
      </c>
      <c r="I40" s="2" t="s">
        <v>23</v>
      </c>
      <c r="J40" s="2" t="s">
        <v>23</v>
      </c>
      <c r="K40" s="47" t="s">
        <v>23</v>
      </c>
      <c r="L40" s="2">
        <v>11</v>
      </c>
      <c r="M40" s="2" t="s">
        <v>23</v>
      </c>
    </row>
    <row r="41" s="2" customFormat="1" ht="17.6" spans="1:16353">
      <c r="A41" s="9" t="s">
        <v>42</v>
      </c>
      <c r="B41" s="22" t="s">
        <v>15</v>
      </c>
      <c r="C41" s="10">
        <v>44876</v>
      </c>
      <c r="D41" s="21">
        <v>45206</v>
      </c>
      <c r="E41" s="35">
        <v>1</v>
      </c>
      <c r="F41" s="21">
        <v>45208</v>
      </c>
      <c r="G41" s="11">
        <v>44954</v>
      </c>
      <c r="H41" s="2">
        <v>16</v>
      </c>
      <c r="I41" s="2">
        <v>7</v>
      </c>
      <c r="J41" s="30">
        <f t="shared" si="8"/>
        <v>-9</v>
      </c>
      <c r="K41" s="43">
        <f t="shared" si="9"/>
        <v>-0.5625</v>
      </c>
      <c r="L41" s="2">
        <v>14</v>
      </c>
      <c r="M41" s="54" t="s">
        <v>17</v>
      </c>
      <c r="XDW41" s="55"/>
      <c r="XDX41" s="55"/>
      <c r="XDY41" s="55"/>
    </row>
    <row r="42" s="2" customFormat="1" ht="17.6" spans="1:16353">
      <c r="A42" s="9" t="s">
        <v>86</v>
      </c>
      <c r="B42" s="22" t="s">
        <v>15</v>
      </c>
      <c r="C42" s="10">
        <v>44901</v>
      </c>
      <c r="D42" s="21">
        <v>45107</v>
      </c>
      <c r="E42" s="35">
        <v>1</v>
      </c>
      <c r="F42" s="21">
        <v>45107</v>
      </c>
      <c r="G42" s="11" t="s">
        <v>23</v>
      </c>
      <c r="H42" s="2">
        <v>42</v>
      </c>
      <c r="I42" s="2">
        <v>33</v>
      </c>
      <c r="J42" s="30">
        <f t="shared" si="8"/>
        <v>-9</v>
      </c>
      <c r="K42" s="43">
        <f t="shared" si="9"/>
        <v>-0.214285714285714</v>
      </c>
      <c r="L42" s="45">
        <v>9</v>
      </c>
      <c r="M42" s="2" t="s">
        <v>24</v>
      </c>
      <c r="XDW42" s="55"/>
      <c r="XDX42" s="55"/>
      <c r="XDY42" s="55"/>
    </row>
    <row r="43" s="2" customFormat="1" ht="17.6" spans="1:16353">
      <c r="A43" s="9" t="s">
        <v>87</v>
      </c>
      <c r="B43" s="22" t="s">
        <v>15</v>
      </c>
      <c r="C43" s="10">
        <v>44913</v>
      </c>
      <c r="D43" s="23" t="s">
        <v>23</v>
      </c>
      <c r="E43" s="35">
        <v>0</v>
      </c>
      <c r="F43" s="23" t="s">
        <v>23</v>
      </c>
      <c r="G43" s="11">
        <v>45058</v>
      </c>
      <c r="H43" s="2">
        <v>56</v>
      </c>
      <c r="I43" s="2">
        <v>24</v>
      </c>
      <c r="J43" s="30">
        <f t="shared" si="8"/>
        <v>-32</v>
      </c>
      <c r="K43" s="43">
        <f t="shared" si="9"/>
        <v>-0.571428571428571</v>
      </c>
      <c r="L43" s="2">
        <v>18</v>
      </c>
      <c r="M43" s="54" t="s">
        <v>17</v>
      </c>
      <c r="XDW43" s="55"/>
      <c r="XDX43" s="55"/>
      <c r="XDY43" s="55"/>
    </row>
    <row r="44" s="2" customFormat="1" ht="17.6" spans="1:16353">
      <c r="A44" s="9" t="s">
        <v>88</v>
      </c>
      <c r="B44" s="22" t="s">
        <v>15</v>
      </c>
      <c r="C44" s="10">
        <v>44958</v>
      </c>
      <c r="D44" s="23" t="s">
        <v>23</v>
      </c>
      <c r="E44" s="35">
        <v>0</v>
      </c>
      <c r="F44" s="23" t="s">
        <v>23</v>
      </c>
      <c r="G44" s="11">
        <v>45093</v>
      </c>
      <c r="H44" s="2">
        <v>25</v>
      </c>
      <c r="I44" s="2">
        <v>11</v>
      </c>
      <c r="J44" s="30">
        <f t="shared" si="8"/>
        <v>-14</v>
      </c>
      <c r="K44" s="43">
        <f t="shared" si="9"/>
        <v>-0.56</v>
      </c>
      <c r="L44" s="2">
        <v>16</v>
      </c>
      <c r="M44" s="54" t="s">
        <v>17</v>
      </c>
      <c r="XDW44" s="55"/>
      <c r="XDX44" s="55"/>
      <c r="XDY44" s="55"/>
    </row>
    <row r="45" s="2" customFormat="1" ht="17.6" spans="1:13">
      <c r="A45" s="9" t="s">
        <v>89</v>
      </c>
      <c r="B45" s="2" t="s">
        <v>26</v>
      </c>
      <c r="C45" s="10">
        <v>44975</v>
      </c>
      <c r="D45" s="21">
        <v>45183</v>
      </c>
      <c r="E45" s="35">
        <v>1</v>
      </c>
      <c r="F45" s="21">
        <v>45183</v>
      </c>
      <c r="G45" s="40" t="s">
        <v>23</v>
      </c>
      <c r="H45" s="2" t="s">
        <v>23</v>
      </c>
      <c r="I45" s="2" t="s">
        <v>23</v>
      </c>
      <c r="J45" s="2" t="s">
        <v>23</v>
      </c>
      <c r="K45" s="47" t="s">
        <v>23</v>
      </c>
      <c r="L45" s="2">
        <v>9</v>
      </c>
      <c r="M45" s="2" t="s">
        <v>23</v>
      </c>
    </row>
    <row r="46" s="2" customFormat="1" ht="17.6" spans="1:13">
      <c r="A46" s="9" t="s">
        <v>90</v>
      </c>
      <c r="B46" s="2" t="s">
        <v>26</v>
      </c>
      <c r="C46" s="10">
        <v>44995</v>
      </c>
      <c r="D46" s="21">
        <v>45400</v>
      </c>
      <c r="E46" s="35">
        <v>1</v>
      </c>
      <c r="F46" s="21">
        <v>45057</v>
      </c>
      <c r="G46" s="40" t="s">
        <v>23</v>
      </c>
      <c r="H46" s="2" t="s">
        <v>23</v>
      </c>
      <c r="I46" s="2" t="s">
        <v>23</v>
      </c>
      <c r="J46" s="2" t="s">
        <v>23</v>
      </c>
      <c r="K46" s="47" t="s">
        <v>23</v>
      </c>
      <c r="L46" s="2">
        <v>3</v>
      </c>
      <c r="M46" s="2" t="s">
        <v>23</v>
      </c>
    </row>
  </sheetData>
  <conditionalFormatting sqref="D8:E8">
    <cfRule type="containsText" dxfId="0" priority="34" operator="between" text="PR">
      <formula>NOT(ISERROR(SEARCH("PR",D8)))</formula>
    </cfRule>
    <cfRule type="containsText" dxfId="1" priority="35" operator="between" text="CR">
      <formula>NOT(ISERROR(SEARCH("CR",D8)))</formula>
    </cfRule>
    <cfRule type="cellIs" dxfId="2" priority="36" operator="equal">
      <formula>"PD"</formula>
    </cfRule>
  </conditionalFormatting>
  <conditionalFormatting sqref="F8">
    <cfRule type="containsText" dxfId="0" priority="19" operator="between" text="PR">
      <formula>NOT(ISERROR(SEARCH("PR",F8)))</formula>
    </cfRule>
    <cfRule type="containsText" dxfId="1" priority="20" operator="between" text="CR">
      <formula>NOT(ISERROR(SEARCH("CR",F8)))</formula>
    </cfRule>
    <cfRule type="cellIs" dxfId="2" priority="21" operator="equal">
      <formula>"PD"</formula>
    </cfRule>
  </conditionalFormatting>
  <conditionalFormatting sqref="D11:E11">
    <cfRule type="containsText" dxfId="0" priority="31" operator="between" text="PR">
      <formula>NOT(ISERROR(SEARCH("PR",D11)))</formula>
    </cfRule>
    <cfRule type="containsText" dxfId="1" priority="32" operator="between" text="CR">
      <formula>NOT(ISERROR(SEARCH("CR",D11)))</formula>
    </cfRule>
    <cfRule type="cellIs" dxfId="2" priority="33" operator="equal">
      <formula>"PD"</formula>
    </cfRule>
  </conditionalFormatting>
  <conditionalFormatting sqref="F11">
    <cfRule type="containsText" dxfId="0" priority="16" operator="between" text="PR">
      <formula>NOT(ISERROR(SEARCH("PR",F11)))</formula>
    </cfRule>
    <cfRule type="containsText" dxfId="1" priority="17" operator="between" text="CR">
      <formula>NOT(ISERROR(SEARCH("CR",F11)))</formula>
    </cfRule>
    <cfRule type="cellIs" dxfId="2" priority="18" operator="equal">
      <formula>"PD"</formula>
    </cfRule>
  </conditionalFormatting>
  <conditionalFormatting sqref="D13:E13">
    <cfRule type="containsText" dxfId="0" priority="28" operator="between" text="PR">
      <formula>NOT(ISERROR(SEARCH("PR",D13)))</formula>
    </cfRule>
    <cfRule type="containsText" dxfId="1" priority="29" operator="between" text="CR">
      <formula>NOT(ISERROR(SEARCH("CR",D13)))</formula>
    </cfRule>
    <cfRule type="cellIs" dxfId="2" priority="30" operator="equal">
      <formula>"PD"</formula>
    </cfRule>
  </conditionalFormatting>
  <conditionalFormatting sqref="F13">
    <cfRule type="containsText" dxfId="0" priority="13" operator="between" text="PR">
      <formula>NOT(ISERROR(SEARCH("PR",F13)))</formula>
    </cfRule>
    <cfRule type="containsText" dxfId="1" priority="14" operator="between" text="CR">
      <formula>NOT(ISERROR(SEARCH("CR",F13)))</formula>
    </cfRule>
    <cfRule type="cellIs" dxfId="2" priority="15" operator="equal">
      <formula>"PD"</formula>
    </cfRule>
  </conditionalFormatting>
  <conditionalFormatting sqref="C3 C5:C46">
    <cfRule type="containsText" dxfId="0" priority="10" operator="between" text="PR">
      <formula>NOT(ISERROR(SEARCH("PR",C3)))</formula>
    </cfRule>
    <cfRule type="containsText" dxfId="1" priority="11" operator="between" text="CR">
      <formula>NOT(ISERROR(SEARCH("CR",C3)))</formula>
    </cfRule>
    <cfRule type="cellIs" dxfId="2" priority="12" operator="equal">
      <formula>"PD"</formula>
    </cfRule>
  </conditionalFormatting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演示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zhou_</dc:creator>
  <cp:lastModifiedBy>向日葵yun</cp:lastModifiedBy>
  <dcterms:created xsi:type="dcterms:W3CDTF">2024-02-27T21:32:00Z</dcterms:created>
  <dcterms:modified xsi:type="dcterms:W3CDTF">2024-10-18T21:12:57Z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A101C509ADE4DBAAD957E166DF6F3067_43</vt:lpwstr>
  </property>
  <property fmtid="{D5CDD505-2E9C-101B-9397-08002B2CF9AE}" pid="3" name="KSOProductBuildVer">
    <vt:lpwstr>2052-6.4.0.8550</vt:lpwstr>
  </property>
</Properties>
</file>